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Q:\DOSMS\MEDICO-SOCIAL\PA\CRT\DA\"/>
    </mc:Choice>
  </mc:AlternateContent>
  <xr:revisionPtr revIDLastSave="0" documentId="13_ncr:1_{A2A00773-2129-437C-86F6-045B15D75D57}" xr6:coauthVersionLast="47" xr6:coauthVersionMax="47" xr10:uidLastSave="{00000000-0000-0000-0000-000000000000}"/>
  <bookViews>
    <workbookView xWindow="1850" yWindow="-10910" windowWidth="19420" windowHeight="10300" firstSheet="1" activeTab="1" xr2:uid="{00000000-000D-0000-FFFF-FFFF00000000}"/>
  </bookViews>
  <sheets>
    <sheet name="Avis favorables DD en IDF" sheetId="1" state="hidden" r:id="rId1"/>
    <sheet name="Lauréats AAC CRT 2023 2024 2025" sheetId="17" r:id="rId2"/>
    <sheet name="Objectifs AAC 2024" sheetId="4" state="hidden" r:id="rId3"/>
  </sheets>
  <externalReferences>
    <externalReference r:id="rId4"/>
    <externalReference r:id="rId5"/>
    <externalReference r:id="rId6"/>
  </externalReferences>
  <definedNames>
    <definedName name="_xlnm._FilterDatabase" localSheetId="0" hidden="1">'Avis favorables DD en IDF'!$A$3:$O$3</definedName>
    <definedName name="_xlnm._FilterDatabase" localSheetId="1" hidden="1">'Lauréats AAC CRT 2023 2024 2025'!$A$1:$AZ$53</definedName>
    <definedName name="Z_05D4123E_F1C2_4B0A_85F3_B1EBF62D2A1E_.wvu.FilterData" localSheetId="1" hidden="1">'Lauréats AAC CRT 2023 2024 2025'!$A$1:$I$53</definedName>
    <definedName name="Z_24B97D66_A5B1_4BFF_987F_A4BB39F00096_.wvu.Cols" localSheetId="1" hidden="1">'Lauréats AAC CRT 2023 2024 2025'!$C:$C</definedName>
    <definedName name="Z_24B97D66_A5B1_4BFF_987F_A4BB39F00096_.wvu.FilterData" localSheetId="0" hidden="1">'Avis favorables DD en IDF'!$A$3:$O$3</definedName>
    <definedName name="Z_24B97D66_A5B1_4BFF_987F_A4BB39F00096_.wvu.FilterData" localSheetId="1" hidden="1">'Lauréats AAC CRT 2023 2024 2025'!$A$1:$H$53</definedName>
    <definedName name="Z_2D39D03A_27CB_4AB3_8910_83BB506FDF65_.wvu.Cols" localSheetId="1" hidden="1">'Lauréats AAC CRT 2023 2024 2025'!$C:$C</definedName>
    <definedName name="Z_2D39D03A_27CB_4AB3_8910_83BB506FDF65_.wvu.FilterData" localSheetId="0" hidden="1">'Avis favorables DD en IDF'!$A$3:$O$3</definedName>
    <definedName name="Z_2D39D03A_27CB_4AB3_8910_83BB506FDF65_.wvu.FilterData" localSheetId="1" hidden="1">'Lauréats AAC CRT 2023 2024 2025'!$A$1:$H$53</definedName>
    <definedName name="Z_46AEE584_BC99_48A6_8C3F_6BFED166499E_.wvu.FilterData" localSheetId="0" hidden="1">'Avis favorables DD en IDF'!$A$3:$O$3</definedName>
    <definedName name="Z_46AEE584_BC99_48A6_8C3F_6BFED166499E_.wvu.FilterData" localSheetId="1" hidden="1">'Lauréats AAC CRT 2023 2024 2025'!$A$1:$I$53</definedName>
    <definedName name="Z_491DD56B_B81C_42FA_A45B_DFCE4BE3393C_.wvu.FilterData" localSheetId="0" hidden="1">'Avis favorables DD en IDF'!$A$3:$O$3</definedName>
    <definedName name="Z_491DD56B_B81C_42FA_A45B_DFCE4BE3393C_.wvu.FilterData" localSheetId="1" hidden="1">'Lauréats AAC CRT 2023 2024 2025'!$A$1:$I$53</definedName>
    <definedName name="Z_66E87C55_5EB8_4EE9_8770_FE65EAB648DE_.wvu.FilterData" localSheetId="1" hidden="1">'Lauréats AAC CRT 2023 2024 2025'!$A$1:$I$53</definedName>
    <definedName name="Z_731DCBD1_FC85_4241_8A56_E9BBE70DD776_.wvu.Cols" localSheetId="1" hidden="1">'Lauréats AAC CRT 2023 2024 2025'!$C:$C</definedName>
    <definedName name="Z_731DCBD1_FC85_4241_8A56_E9BBE70DD776_.wvu.FilterData" localSheetId="0" hidden="1">'Avis favorables DD en IDF'!$A$3:$O$3</definedName>
    <definedName name="Z_731DCBD1_FC85_4241_8A56_E9BBE70DD776_.wvu.FilterData" localSheetId="1" hidden="1">'Lauréats AAC CRT 2023 2024 2025'!$A$1:$H$53</definedName>
    <definedName name="Z_7D04EA9C_B13B_4D00_A9C1_41A0E12F69B5_.wvu.FilterData" localSheetId="0" hidden="1">'Avis favorables DD en IDF'!$A$3:$M$22</definedName>
    <definedName name="Z_7D04EA9C_B13B_4D00_A9C1_41A0E12F69B5_.wvu.FilterData" localSheetId="1" hidden="1">'Lauréats AAC CRT 2023 2024 2025'!$A$1:$I$53</definedName>
    <definedName name="Z_88B74708_794E_425A_A3CC_B472AF6E04F8_.wvu.Cols" localSheetId="1" hidden="1">'Lauréats AAC CRT 2023 2024 2025'!$C:$C</definedName>
    <definedName name="Z_88B74708_794E_425A_A3CC_B472AF6E04F8_.wvu.FilterData" localSheetId="0" hidden="1">'Avis favorables DD en IDF'!$A$3:$O$3</definedName>
    <definedName name="Z_88B74708_794E_425A_A3CC_B472AF6E04F8_.wvu.FilterData" localSheetId="1" hidden="1">'Lauréats AAC CRT 2023 2024 2025'!$A$1:$H$53</definedName>
    <definedName name="Z_99AA0E75_8D63_42D7_9718_70FC3A01219B_.wvu.FilterData" localSheetId="0" hidden="1">'Avis favorables DD en IDF'!$A$3:$O$3</definedName>
    <definedName name="Z_99AA0E75_8D63_42D7_9718_70FC3A01219B_.wvu.FilterData" localSheetId="1" hidden="1">'Lauréats AAC CRT 2023 2024 2025'!$A$1:$I$53</definedName>
    <definedName name="Z_A3BCF940_7675_4688_B0C9_384AD0581903_.wvu.Cols" localSheetId="1" hidden="1">'Lauréats AAC CRT 2023 2024 2025'!$C:$C</definedName>
    <definedName name="Z_A3BCF940_7675_4688_B0C9_384AD0581903_.wvu.FilterData" localSheetId="0" hidden="1">'Avis favorables DD en IDF'!$A$3:$O$3</definedName>
    <definedName name="Z_A3BCF940_7675_4688_B0C9_384AD0581903_.wvu.FilterData" localSheetId="1" hidden="1">'Lauréats AAC CRT 2023 2024 2025'!$A$1:$H$53</definedName>
    <definedName name="Z_B01723BA_737F_4D9F_A66D_9872B0D3216E_.wvu.FilterData" localSheetId="0" hidden="1">'Avis favorables DD en IDF'!$A$3:$O$3</definedName>
    <definedName name="Z_B01723BA_737F_4D9F_A66D_9872B0D3216E_.wvu.FilterData" localSheetId="1" hidden="1">'Lauréats AAC CRT 2023 2024 2025'!$A$1:$I$53</definedName>
    <definedName name="Z_B304368A_227C_48FE_AB18_E8310148041E_.wvu.Cols" localSheetId="1" hidden="1">'Lauréats AAC CRT 2023 2024 2025'!$C:$C</definedName>
    <definedName name="Z_B304368A_227C_48FE_AB18_E8310148041E_.wvu.FilterData" localSheetId="0" hidden="1">'Avis favorables DD en IDF'!$A$3:$O$3</definedName>
    <definedName name="Z_B304368A_227C_48FE_AB18_E8310148041E_.wvu.FilterData" localSheetId="1" hidden="1">'Lauréats AAC CRT 2023 2024 2025'!$A$1:$H$53</definedName>
    <definedName name="Z_C9517FA7_757D_4D95_A615_DD1DE0D8340C_.wvu.FilterData" localSheetId="1" hidden="1">'Lauréats AAC CRT 2023 2024 2025'!$A$1:$I$53</definedName>
    <definedName name="Z_CD2BBEBE_7E80_4D12_B11A_FFB2CBDB5EFD_.wvu.Cols" localSheetId="1" hidden="1">'Lauréats AAC CRT 2023 2024 2025'!$C:$C</definedName>
    <definedName name="Z_CD2BBEBE_7E80_4D12_B11A_FFB2CBDB5EFD_.wvu.FilterData" localSheetId="0" hidden="1">'Avis favorables DD en IDF'!$A$3:$O$3</definedName>
    <definedName name="Z_CD2BBEBE_7E80_4D12_B11A_FFB2CBDB5EFD_.wvu.FilterData" localSheetId="1" hidden="1">'Lauréats AAC CRT 2023 2024 2025'!$A$1:$H$53</definedName>
    <definedName name="Z_DFCF71A7_FD73_4A49_B929_F18FE7365214_.wvu.Cols" localSheetId="1" hidden="1">'Lauréats AAC CRT 2023 2024 2025'!$C:$C</definedName>
    <definedName name="Z_DFCF71A7_FD73_4A49_B929_F18FE7365214_.wvu.FilterData" localSheetId="0" hidden="1">'Avis favorables DD en IDF'!$A$3:$O$3</definedName>
    <definedName name="Z_DFCF71A7_FD73_4A49_B929_F18FE7365214_.wvu.FilterData" localSheetId="1" hidden="1">'Lauréats AAC CRT 2023 2024 2025'!$A$1:$H$53</definedName>
  </definedNames>
  <calcPr calcId="191029"/>
  <customWorkbookViews>
    <customWorkbookView name="PROCOPIOU, Eleni (ARS-IDF) - Affichage personnalisé" guid="{7D04EA9C-B13B-4D00-A9C1-41A0E12F69B5}" mergeInterval="0" personalView="1" maximized="1" xWindow="-11" yWindow="-11" windowWidth="1942" windowHeight="1042" activeSheetId="2"/>
    <customWorkbookView name="DEPINARDE, Laure (ARS-IDF) - Affichage personnalisé" guid="{46AEE584-BC99-48A6-8C3F-6BFED166499E}" mergeInterval="0" personalView="1" maximized="1" xWindow="-8" yWindow="-8" windowWidth="1936" windowHeight="1166" activeSheetId="2"/>
    <customWorkbookView name="LALO, Franck (ARS-IDF) - Affichage personnalisé" guid="{99AA0E75-8D63-42D7-9718-70FC3A01219B}" mergeInterval="0" personalView="1" maximized="1" xWindow="1358" yWindow="-8" windowWidth="1936" windowHeight="1066" activeSheetId="2"/>
    <customWorkbookView name="TURREL, Céline (ARS-IDF) - Affichage personnalisé" guid="{2D39D03A-27CB-4AB3-8910-83BB506FDF65}" mergeInterval="0" personalView="1" yWindow="22" windowWidth="983" windowHeight="747" activeSheetId="12"/>
    <customWorkbookView name="LAUNAY, Florianne (ARS-IDF) - Affichage personnalisé" guid="{DFCF71A7-FD73-4A49-B929-F18FE7365214}" mergeInterval="0" personalView="1" maximized="1" xWindow="-8" yWindow="-8" windowWidth="1936" windowHeight="1056" activeSheetId="9"/>
    <customWorkbookView name="DA CRUZ, Laura (ARS-IDF) - Affichage personnalisé" guid="{88B74708-794E-425A-A3CC-B472AF6E04F8}" mergeInterval="0" personalView="1" maximized="1" xWindow="-9" yWindow="-9" windowWidth="1938" windowHeight="1048" activeSheetId="13"/>
    <customWorkbookView name="DUFLOT, Stella (ARS-IDF) - Affichage personnalisé" guid="{B304368A-227C-48FE-AB18-E8310148041E}" mergeInterval="0" personalView="1" maximized="1" xWindow="-9" yWindow="-9" windowWidth="1938" windowHeight="1048" activeSheetId="8"/>
    <customWorkbookView name="PELLEGATTA, Lucile (ARS-IDF) - Affichage personnalisé" guid="{24B97D66-A5B1-4BFF-987F-A4BB39F00096}" mergeInterval="0" personalView="1" maximized="1" xWindow="-9" yWindow="-9" windowWidth="1938" windowHeight="1048" activeSheetId="8"/>
    <customWorkbookView name="SANSON, Aurore (ARS-IDF/DTARS-77/DMS) - Affichage personnalisé" guid="{A3BCF940-7675-4688-B0C9-384AD0581903}" mergeInterval="0" personalView="1" maximized="1" xWindow="-8" yWindow="-8" windowWidth="1936" windowHeight="1056" activeSheetId="7"/>
    <customWorkbookView name="COSTA, Benoît (ARS-IDF) - Affichage personnalisé" guid="{731DCBD1-FC85-4241-8A56-E9BBE70DD776}" mergeInterval="0" personalView="1" maximized="1" xWindow="-8" yWindow="-8" windowWidth="1936" windowHeight="1056" activeSheetId="9"/>
    <customWorkbookView name="STUHL, Philippine (ARS-IDF) - Affichage personnalisé" guid="{CD2BBEBE-7E80-4D12-B11A-FFB2CBDB5EFD}" mergeInterval="0" personalView="1" maximized="1" xWindow="-11" yWindow="-11" windowWidth="1942" windowHeight="1042" activeSheetId="10"/>
    <customWorkbookView name="LE VEY, Virginie (ARS-IDF) - Affichage personnalisé" guid="{491DD56B-B81C-42FA-A45B-DFCE4BE3393C}" mergeInterval="0" personalView="1" maximized="1" xWindow="-9" yWindow="-9" windowWidth="1938" windowHeight="1068" activeSheetId="2"/>
    <customWorkbookView name="VARLET, Angélique (ARS-IDF) - Affichage personnalisé" guid="{B01723BA-737F-4D9F-A66D-9872B0D3216E}" mergeInterval="0" personalView="1" maximized="1" xWindow="-8" yWindow="-1088" windowWidth="1936" windowHeight="1056"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7" l="1"/>
  <c r="F14" i="17"/>
  <c r="G14" i="17"/>
  <c r="H14" i="17"/>
  <c r="H53" i="17"/>
  <c r="G53" i="17"/>
  <c r="F53" i="17"/>
  <c r="H47" i="17"/>
  <c r="G47" i="17"/>
  <c r="F47" i="17"/>
  <c r="H46" i="17"/>
  <c r="G46" i="17"/>
  <c r="F46" i="17"/>
  <c r="H44" i="17"/>
  <c r="G44" i="17"/>
  <c r="F44" i="17"/>
  <c r="H43" i="17"/>
  <c r="G43" i="17"/>
  <c r="F43" i="17"/>
  <c r="H40" i="17"/>
  <c r="G40" i="17"/>
  <c r="F40" i="17"/>
  <c r="H33" i="17"/>
  <c r="G33" i="17"/>
  <c r="F33" i="17"/>
  <c r="H30" i="17"/>
  <c r="G30" i="17"/>
  <c r="F30" i="17"/>
  <c r="H29" i="17"/>
  <c r="G29" i="17"/>
  <c r="F29" i="17"/>
  <c r="H28" i="17"/>
  <c r="G28" i="17"/>
  <c r="F28" i="17"/>
  <c r="H21" i="17"/>
  <c r="G21" i="17"/>
  <c r="F21" i="17"/>
  <c r="H11" i="17"/>
  <c r="F11" i="17"/>
  <c r="H10" i="17"/>
  <c r="G10" i="17"/>
  <c r="F10" i="17"/>
  <c r="H4" i="17"/>
  <c r="G4" i="17"/>
  <c r="F4" i="17"/>
  <c r="H3" i="17"/>
  <c r="G3" i="17"/>
  <c r="F3" i="17"/>
  <c r="G2" i="17"/>
  <c r="H16" i="1" l="1"/>
  <c r="H5" i="1" l="1"/>
  <c r="H11" i="1"/>
  <c r="H12" i="1"/>
  <c r="H13" i="1"/>
  <c r="H14" i="1"/>
  <c r="H15" i="1"/>
  <c r="H20" i="1"/>
  <c r="H21" i="1"/>
  <c r="H22" i="1"/>
  <c r="H4" i="1"/>
  <c r="E8" i="1" l="1"/>
  <c r="H9" i="1" l="1"/>
  <c r="H10"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VARLET, Angélique (ARS-IDF)</author>
  </authors>
  <commentList>
    <comment ref="B20" authorId="0" shapeId="0" xr:uid="{00000000-0006-0000-0000-000001000000}">
      <text>
        <r>
          <rPr>
            <b/>
            <sz val="9"/>
            <color indexed="81"/>
            <rFont val="Tahoma"/>
            <family val="2"/>
          </rPr>
          <t>VARLET, Angélique (ARS-IDF):</t>
        </r>
        <r>
          <rPr>
            <sz val="9"/>
            <color indexed="81"/>
            <rFont val="Tahoma"/>
            <family val="2"/>
          </rPr>
          <t xml:space="preserve">
territoire DAC à confirmer</t>
        </r>
      </text>
    </comment>
  </commentList>
</comments>
</file>

<file path=xl/sharedStrings.xml><?xml version="1.0" encoding="utf-8"?>
<sst xmlns="http://schemas.openxmlformats.org/spreadsheetml/2006/main" count="535" uniqueCount="272">
  <si>
    <t>EHPAD ACPPA Péan</t>
  </si>
  <si>
    <t>Responsable du projet et fonction</t>
  </si>
  <si>
    <t>Romy LASSERRE SAINT-MAURICE, Directrice</t>
  </si>
  <si>
    <t>Territoire DAC</t>
  </si>
  <si>
    <t>DAC PARIS SUD (Nexumea)
13 et 14 ème arrondissement</t>
  </si>
  <si>
    <t>Projet bien construit
Expérience du porteur de projet qui sera bénéfique
Partenariats envisagés</t>
  </si>
  <si>
    <t>Département</t>
  </si>
  <si>
    <t>EHPAD Hérold</t>
  </si>
  <si>
    <t>Paulo GOMES - Chargé de mission sur la mise en oeuvre du plan stratégique des EHPAD de la DSol</t>
  </si>
  <si>
    <t>Candidat - Raison sociale</t>
  </si>
  <si>
    <t>Gestionnaire</t>
  </si>
  <si>
    <t>finess géographique</t>
  </si>
  <si>
    <t>ACPPA</t>
  </si>
  <si>
    <t>Statut juridique</t>
  </si>
  <si>
    <t>Privé à but non lucratif</t>
  </si>
  <si>
    <t>CAVSP</t>
  </si>
  <si>
    <t>Public territorial</t>
  </si>
  <si>
    <t>Croix St Simon</t>
  </si>
  <si>
    <t>Catégorie établissement</t>
  </si>
  <si>
    <t>EHPAD</t>
  </si>
  <si>
    <t>FONDATION CROIX SAINT SIMON</t>
  </si>
  <si>
    <t>Florian GAUTRON CATEL / Directeur du pôle PA/PH</t>
  </si>
  <si>
    <t xml:space="preserve">
DAC 75 EST </t>
  </si>
  <si>
    <t xml:space="preserve">DAC 75 centre </t>
  </si>
  <si>
    <t>Atmosphère</t>
  </si>
  <si>
    <t>SSIAD PA</t>
  </si>
  <si>
    <t>Source OGD 2023</t>
  </si>
  <si>
    <t>FONDATION PARTAGE ET VIE</t>
  </si>
  <si>
    <t>Jean-Pierre COUDRE / Directeur du SPASAD Atmosphere</t>
  </si>
  <si>
    <t>DAC Nord-Est</t>
  </si>
  <si>
    <t>Dossier complet et argumenté</t>
  </si>
  <si>
    <t xml:space="preserve">Dossier bien construit, clair et explicite. 
Manque d'information sur le volet social. </t>
  </si>
  <si>
    <t xml:space="preserve">Outils de communication entre acteurs peu evoqués, projet clair </t>
  </si>
  <si>
    <t>Notation sur 100</t>
  </si>
  <si>
    <t>Murielle Jamot
Directrice déléguée aux personnes âgées</t>
  </si>
  <si>
    <t>G.H.E.M. EAUBONNE MONTMORENCY SIMONE VEIL</t>
  </si>
  <si>
    <t>Public hospitalier</t>
  </si>
  <si>
    <t xml:space="preserve">Très bon dossier qui répond aux attentes. </t>
  </si>
  <si>
    <t>CH L'ISLE ADAM</t>
  </si>
  <si>
    <t>Mathieu Humbert
Responsable de projet</t>
  </si>
  <si>
    <t>FONDATION CHANTEPIE MANCIER</t>
  </si>
  <si>
    <t xml:space="preserve">Dossier retenu qui répond globalement aux attentes. Lien avec la FG à consolider. Calendrier prévisionnel à fournir. Evaluation du projet à définir. </t>
  </si>
  <si>
    <t>DAC Sud</t>
  </si>
  <si>
    <t>DAC Est OPALIA</t>
  </si>
  <si>
    <t>Critères d'inclusion et exclusions à définir - point RH a éclaircir (il existe un différentiel entre les deux documents fourni)</t>
  </si>
  <si>
    <t>Donation Brière</t>
  </si>
  <si>
    <t>MUTUELLE GENERALE DE L'EDUCATION NATIONALE</t>
  </si>
  <si>
    <t xml:space="preserve">Anne Launat
Directrice </t>
  </si>
  <si>
    <t>Coordinov-DAC 95 Ouest</t>
  </si>
  <si>
    <t>GHEM - EHPAD LES COTEAUX</t>
  </si>
  <si>
    <t>DAC Nord</t>
  </si>
  <si>
    <t>EHPAD CENTRE DE GERONTOLOGIE CLINIQUE</t>
  </si>
  <si>
    <t>Mme DEON, directrice</t>
  </si>
  <si>
    <t>Le CG a la capacité de proposer une offre globale, complémentaire, grâce à l'ensemble des dispositifs PA qu'il détient. 
Sur le volet 1, il prévoit d'agir sur l'ensemble des axes prévus par le CDC, en ouvrant le CG vers la ville et en oeuvrant dans le champ de la prévention. Il est par ailleurs un acteur incontournable pour l'accès aux PS grâce à son expertise gérontologique, spécialistes, et la mise en place de la télésanté. 
Sur le volet 2, le SRAD déjà existant est une pleine réussite. Le projet a vu le jour rapidement et le TO est à 100% avec une réelle satisfaction des usagers. Cette organisaton sera donc étendue aux 30 places pour le CRT. 
Globalement, le CG est déjà en fornctionnement "plateforme". Le CRT viendrait conforter la place du CG dans son environnement en lui permettant de renforcer son action. 
Le CG a su par ailleurs tisser de nombreux partenariats sur son territoire - certains seront à renforcer notamment ceux avec le FG et le DAC.
Le CG est un acteur incontournable et force de proposition pour proposer une offre adaptée à la population. Des projets sont à venir pour consolider sa place de CG : bâtiment spécifique Alzheimer, UHR, développement de l'HTSH. Le CG sait montrer sa capacité à prendre en charge les usagers et résidents, selon leurs besoins, avec toute l'expertise qu'il détient.</t>
  </si>
  <si>
    <t>DAC NORD</t>
  </si>
  <si>
    <t>FONDATION LEOPOLD BELLAN</t>
  </si>
  <si>
    <t>Julie GIRAUDEAU - ROBE - Directrice</t>
  </si>
  <si>
    <t>DAC SUD</t>
  </si>
  <si>
    <t xml:space="preserve">La SCIC Solidarités Versailles Grand âge a la capacité de proposer une offre globale, complémentaire, grâce à l'ensemble des dispositifs PA qu'elle détient et grâce à un ancrage territoriale très fort ainsi qu'une ouverture vers l'exterieur très importante. . 
La SCIS fonctionne déjà en mode "plateforme". Le CRT viendrait conforter la place de la SCIC Solidarités Versailles grand Age dans son environnement en lui permettant de renforcer son action. 
C'est un acteur incontournable qui propose un projet très ambitieux dans le cadre notamment du volet 1 avec 200m² en proximité immédiate de l'EHPAD où de nombreuses actions seront menées et ce grâce à la forme juridique innovante de la SCIC dont les deux fondateurs sont le CCAS de Versailles et Habitat &amp; Humanisme. Des antennes ont d'ores et déjà été identifiées pour proposer des actions sur l'ensemble du territoire identifié en proximité. 
Sur le volet 2, la réfléxion du projet est abouti. Le DRAD de Sartrouville a été contacté pour un retour d'expérience. Les multiples partenariats et la diversité de l'offre déjà présente sur l'établissement permettront de mettre en place ce volet 2 dans de très bonnes conditions. </t>
  </si>
  <si>
    <t>EHPAD LEPINE VERSAILLES</t>
  </si>
  <si>
    <t>SCIC VERSAILLES GRAND AGE</t>
  </si>
  <si>
    <t>DAC Sud Joséphine</t>
  </si>
  <si>
    <t>Commentaires DA</t>
  </si>
  <si>
    <t>Commentaires DD</t>
  </si>
  <si>
    <t>Liste des dossiers ayant obtenu un avis favorable par les DD après instruction des candidatures, par département
1 CRT par DAC - 22 CRT</t>
  </si>
  <si>
    <t xml:space="preserve"> DAC Sud-Essonne</t>
  </si>
  <si>
    <t>Sophie Chariglione, directrice</t>
  </si>
  <si>
    <t>KORIAN JARDINS DE SERENA</t>
  </si>
  <si>
    <t>KORIAN</t>
  </si>
  <si>
    <t>Privé à but lucratif</t>
  </si>
  <si>
    <t>La candidature de l'Ehpad Korian Jardins de Serena a pour atout principal d'être portée par un groupe qui a déjà démarré le travail de mise en place des actions d'un CRT, du fait qu'il a été lauréat de l'AMI PA 2019 "Des solutions innovantes pour faire face au défi du grand âge" pour être Ehpad territorial et proposer des Srad et différents modes d'accueil séquentiel dans la partie sud-est de l'actuel territoire Sud-Essonne. Le projet est coporté avec le Spasad du Coudray-Montceaux. Malgré le fait que Korian soit un groupe privé à but lucratif et ne propose qu'une douzaine de places HAS, des partenariats sont prévus avec des Ehpad HAS dont il faudra veiller, si le dossier est retenu, à ce qu'ils puissent servir de structure d'hébergement en aval, le cas échéant. De nombreuses actions sont proposées dans les volets 1 et 2 du CRT. Mais le gros problème est que la partie ouest du territoire a été occultée dans le dossier, au niveau des partenariats, notamment avec le CHSE Dourdan-Etampes, qui porte la filière gériatrique Sud-Essonne.</t>
  </si>
  <si>
    <t>Le dossier est intéressant et parait pertinent au regard des partenariats évoqués bien que ceux-ci ne soient pas suffisemment explicités. Un projet de création d'un GCSMS avec un SPASAD a été annexé. Le budget prévoit 30 000€ supplémentaires à la dotation prévue. Bien que le dossier soit très attractif, certains points sont à approfondir avec le candidat (budget, territoire d'intervention, partenaires, répartition du personnel Pole autonomie - CRT).</t>
  </si>
  <si>
    <t>Fondation Aulagnier</t>
  </si>
  <si>
    <t xml:space="preserve">Emmanuelle GARD </t>
  </si>
  <si>
    <t xml:space="preserve">DAC NORD SEMAPHORE </t>
  </si>
  <si>
    <t>Projet porté par EHPAD Aulagnier. 
Répond aux missions CRT : 
=&gt; Mission d'appui aux pro du territoire  ( déploiement d'outils numériques, dossier partagé du béneficiaire, transmission unique,formations des professionnels ) 
=&gt; Renforcement de l'accompagnement à domicile ( ressources humaines, outils et actions de prévention pour maintien de l'autonomie, lutte contre l'isolement avec lien social EHPAD )
=&gt;Partenariats fort avec les acteurs du territoire
=&gt;Constitution d'une équipe dédiée et operationnelle.</t>
  </si>
  <si>
    <t>MAISON DE RETRAITE COMMUNALE</t>
  </si>
  <si>
    <t>Public autonome</t>
  </si>
  <si>
    <t>ASPHODIA</t>
  </si>
  <si>
    <t>LNA SANTE</t>
  </si>
  <si>
    <t>Olivier Lefebvre, directeur</t>
  </si>
  <si>
    <t>Vanessa ROTTIER
Directrice générale</t>
  </si>
  <si>
    <t>Très bon dossier avec expérience en matière de prise en charge médico-sociale des PA à domicile et en ehpad. EHPAD bien implantée sur le territoire, le candidat a  bien compris les enjeux du CRT et la proposition correspond parfaitement aux besoins du territoire (zone géographique pauvre médicalement parlant). OG très bien identifiée sur le territioire 77 et en région.</t>
  </si>
  <si>
    <t>KERROU Abderrahmane, Directeur</t>
  </si>
  <si>
    <t>Dossier pas toujours complet ni explicite même si l'expertise en gériatrie existe bel et bien avec un GHT sanitaire et médicosocial sur Provins. Le projet CRT semble compris.
=&gt; préciser le calendrier, la zone d'intervention, les actions des 2 volets, les SI, les membres du copil et la répartition des RH</t>
  </si>
  <si>
    <t>EHPAD ROSA GALLICA</t>
  </si>
  <si>
    <t>CENTRE HOSPITALIER LEON BINET PROVINS</t>
  </si>
  <si>
    <t>M. Tonneau Claude Henri, Directeur du GHT Provins Est Léon Binet</t>
  </si>
  <si>
    <t>ASS.POUR LA CREAT D'EQ.PILOTES</t>
  </si>
  <si>
    <t xml:space="preserve">EHPAD situé à Coulommiers
</t>
  </si>
  <si>
    <t>projet innovant +++, répondant bien aux besoins et enjeux du territoire et de la population (couverture de zones blanches, PC la nuit…). Opérateur reconnu sur le territoire ++
Revoir la limite à 3 mois de PC sur le volet 2</t>
  </si>
  <si>
    <t xml:space="preserve">EHPAD situé à ROISSY EN BRIE
Lauréat ? En attente d'arbitrage
Coulommiers -&gt; Roissy en brie : 45 kms 
Demande auprès de la DD : 
Si le volet 1 est censé recouvrer tout le territoire, il n’en est pas de même pour le volet 2.
Pourrais-tu stp m’éclairer sur les points suivants :
- Superficie du DAC Nord
- Est-ce que ces deux candidats ont le projet de porter le volet 1 sur tout le territoire DAC ?
- S’agissant du volet 2, peux-tu stp nous indiquer le territoire couvert – via une cartographie – par chacun d’entre eux ? est-ce que des communes émargent aux deux dispositifs ou au contraire, le territoire du volet 2 de l’un est distinct du territoire du volet 2 de l’autre 
</t>
  </si>
  <si>
    <t>Analyse DA</t>
  </si>
  <si>
    <t>HAS</t>
  </si>
  <si>
    <t>Sans objet</t>
  </si>
  <si>
    <t>Après la sélection, la DD et le porteur discuteront ensemble des points à approfondir ou restés en suspens pour aboutir au respect du CDC
DD91 : au-delà des points à travailler avec le candidat retenu, je reste dubitatif quant à la capacité du Directeur de l’EHPAD à tenir autant de dispositifs. Il sera nécessaire également lors de la rencontre de calibrer ce point.</t>
  </si>
  <si>
    <t>Le temps du médecin co m'interpelle ETP 0,1 - en général c'est du 0,2 ETP ; s'assurer que c'est un temps complémentaire à celui du temps pour les résidents de l'EHPAD</t>
  </si>
  <si>
    <t>Territoires DAC</t>
  </si>
  <si>
    <t>DAC Centre et DAC Sud non couverts
- 2</t>
  </si>
  <si>
    <t xml:space="preserve">Points de vigilance : à retravailler éventuellement avec le porteur si territoire du volet 2 semble trop faible ; volet 1 à retravailler avec la fondation Chantepie
1°/ FONDATION CHANTEPIE
- Volet n°1 : territoire d’intervention non présenté dans le dossier dans le dossier 
- Volet n°2 : agit sur un territoire d’intervention de 15km autour de l’EHPAD, soit 5 communes : Isle Adam, Parmain, Mours, Presles, Beaumont  je n’ai pas en tête le nombre de commune que couvre le DAC Ouest, mais nous sommes en dessous de la moitié. 
2° / EHPAD LES COTEAUX
- Volet n°1 : même territoire que le DAC 
- Volet n°2 : intervention sur 26 communes pour le moment. 
3° / EHPAD DONATION BRIERE
- Volet n°1 : même territoire que le DAC 
- Volet n°2 : intervention sur 29 communes
</t>
  </si>
  <si>
    <t xml:space="preserve">ASSOCIATION COMPLEA SOINS INFIRMIERS </t>
  </si>
  <si>
    <t>SSIAD</t>
  </si>
  <si>
    <t>DAC EST</t>
  </si>
  <si>
    <t>LUMIERES D'AUTOMNE et CONSTANCE MAZIER</t>
  </si>
  <si>
    <t xml:space="preserve">DAC Nord </t>
  </si>
  <si>
    <t xml:space="preserve">Projet ambiteux qui veut renforcer les partenariats, et permettre la montée en compétences des personnels et des aidants. Néanmoins, la couverture de l'ensemble du territoire Nord est problématique car elle ne comprend que la partie Nord-Ouest. </t>
  </si>
  <si>
    <t>Marie le Maux, Directrice</t>
  </si>
  <si>
    <t xml:space="preserve">MARC DUCOMMUN Directeur </t>
  </si>
  <si>
    <t>SAINT-JOSEPH</t>
  </si>
  <si>
    <t>ASSOCIATION LA PIERRE ANGULAIRE</t>
  </si>
  <si>
    <t>M. Pagel</t>
  </si>
  <si>
    <t>SSIAD COMPLEA SOINS INFIRMIERS - Membre du GCSMS Bien Vieillir IDF
Grille non renseignée intégralement</t>
  </si>
  <si>
    <t>Mme MEISSIMILLY</t>
  </si>
  <si>
    <t>Compléa - priorité 1</t>
  </si>
  <si>
    <t>GCSMS - priorité 2</t>
  </si>
  <si>
    <t>GCSMS Les EHPAD publics du Val de Marne</t>
  </si>
  <si>
    <t>Public</t>
  </si>
  <si>
    <r>
      <t xml:space="preserve">2 candidatures pour le DAC EST !!!!
</t>
    </r>
    <r>
      <rPr>
        <b/>
        <sz val="11"/>
        <color theme="1"/>
        <rFont val="Calibri"/>
        <family val="2"/>
        <scheme val="minor"/>
      </rPr>
      <t xml:space="preserve">Réponse de la DD </t>
    </r>
    <r>
      <rPr>
        <sz val="11"/>
        <color theme="1"/>
        <rFont val="Calibri"/>
        <family val="2"/>
        <scheme val="minor"/>
      </rPr>
      <t>: 
Nous souhaiterions que les deux dossiers soient retenus car ils sont complémentaires en terme de territoire et en dynamique. Il y a donc du sens à retenir les deux.
Nous avons en plus un SRAD au sud de leur territoire, et l’EHPAD Territorial au Nord. C’est donc assez complet.</t>
    </r>
  </si>
  <si>
    <t>ACEP - priorité 2</t>
  </si>
  <si>
    <t>Attention rappel de l'arrêté :  le CRT est enregistré dans le FINESS de la façon suivante et précise les informations suivantes : il s’agit obligatoirement de la catégorie suivante: – d’établissement: 500 – Etablissement d’hébergement pour personnes âgées dépendantes (EHPAD) ; 354 – Services de soins infirmiers à domicile (SSIAD); 209 – Services polyvalents d’aide et de soins à domicile (SPASAD); 460 – Services d’aide et d’accompagnement à domicile (SAAD).
 =&gt; attention le GCSMS ne peut pas porter le CRT mais un de ses membres : oui le SSIAD quand bien meme le GCSMS est porteur des autorisations du SSIAD</t>
  </si>
  <si>
    <t>Avis finalisé EP - AV</t>
  </si>
  <si>
    <t>candidat sélectionné</t>
  </si>
  <si>
    <t>candidat non sélectionné</t>
  </si>
  <si>
    <t>pour le département 75, absence de candidature pour les DAC Ouest et Nord Ouest, DAC 75 EST 
Territoires non couverts 
- 3</t>
  </si>
  <si>
    <r>
      <rPr>
        <b/>
        <sz val="11"/>
        <color rgb="FFFF0000"/>
        <rFont val="Calibri"/>
        <family val="2"/>
        <scheme val="minor"/>
      </rPr>
      <t>Avis mitigé</t>
    </r>
    <r>
      <rPr>
        <sz val="11"/>
        <color theme="1"/>
        <rFont val="Calibri"/>
        <family val="2"/>
        <scheme val="minor"/>
      </rPr>
      <t xml:space="preserve">
Une grosse partie du dossier est dédié au diagnostic territorial mais le périmètre d'action ne semble pas être bien défini (comme indiqué page 17). Il n'y a pas de SSIAD partenaire, ils ont le soutien (lettre en fin de dossier) du SSIAD de Provins mais en font peu mention dans leur dossier.
Les schémas sont peu compréhensibles pages 10 / 11
Ils parlent d'annexe 2 précisant les modalités d'actions mais je ne vois pas d'annexe 2.
On a du mal à comprendre comment concrètement ils vont déployer les 2 volets mêmes s'ils semblent bien décrire en quoi consiste le CRT.
Les partenariats sont peu évoqués à part avec le GHT et je n'ai pas vu de mention concernant la coordination et la communication ...
</t>
    </r>
    <r>
      <rPr>
        <u/>
        <sz val="11"/>
        <color theme="1"/>
        <rFont val="Calibri"/>
        <family val="2"/>
        <scheme val="minor"/>
      </rPr>
      <t>ET avec Aurore Sanson le 13.11.2023</t>
    </r>
    <r>
      <rPr>
        <sz val="11"/>
        <color theme="1"/>
        <rFont val="Calibri"/>
        <family val="2"/>
        <scheme val="minor"/>
      </rPr>
      <t xml:space="preserve"> : avis mitigé également mais convaincue que le porteur de projet pourra déployer le projet ; la DD l'accompagnera en ce sens.
</t>
    </r>
  </si>
  <si>
    <r>
      <rPr>
        <b/>
        <sz val="11"/>
        <color theme="1"/>
        <rFont val="Calibri"/>
        <family val="2"/>
        <scheme val="minor"/>
      </rPr>
      <t xml:space="preserve">Avis favorable </t>
    </r>
    <r>
      <rPr>
        <sz val="11"/>
        <color theme="1"/>
        <rFont val="Calibri"/>
        <family val="2"/>
        <scheme val="minor"/>
      </rPr>
      <t xml:space="preserve">
Dossier clair, complet et bien construit. Le porteur s'inscrit déjà dans une démarche dynamique et proactive avec de nombreux dispositifs portés et d'autres projets développés  (SRAD, medecin prescripteur, projet Paris3S etc.) et de nombreux partenariats déjà noués ou prévus - (CPTS, associations, partenaires sociaux, etc)
Attention, ils ont un SRAD mais il n'est pas encore déployé pourquoi ?!  Prévu au 3ème trimestre 2023
</t>
    </r>
    <r>
      <rPr>
        <b/>
        <sz val="11"/>
        <color theme="1"/>
        <rFont val="Calibri"/>
        <family val="2"/>
        <scheme val="minor"/>
      </rPr>
      <t>Réponse DD :</t>
    </r>
    <r>
      <rPr>
        <sz val="11"/>
        <color theme="1"/>
        <rFont val="Calibri"/>
        <family val="2"/>
        <scheme val="minor"/>
      </rPr>
      <t xml:space="preserve">
Comme discuté hier, Péan est dans la phase de préparation de la mise en œuvre du projet d’EHPAD HORS LES MURS. Le projet n’a pas encore commencé.
L’établissement prévoit les premières inclusions prochainement au cours du mois de novembre si la solution numérique est opérationnel. Auquel cas les inclusions seront décalées.
En pj le diaporama réalisé pour le COPIL qu’ils tiennent sur les projets en cours.
Ils m’ont également fourni un retroplanning plus précis :
1) En cours =&gt; Mise à jour budget
2) Fin octobre =&gt; Commande solution numérique Télégrafik et protections connectées
3) Fin octobre =&gt; programmation des rdv avec les différents partenaires pour conventions (Logivitae, VYV, CPTS, DAC),
4) Fin octobre =&gt;  Point d’étape au Copil,
5) Fin octobre =&gt; début récrutement personnel de nuit =&gt; 2 semaines en doublure sur péan pour apprentissage procédure,
6) Début novembre =&gt; choix des premiers bénéficiaires (potentiel 50% de notre liste d’attente),
7) Mi-novembre =&gt; Visite à domicile pour présenter et valider le projet aux futurs bénéficiaires,
8) Fin novembre si solution numérique déployée =&gt; inclusion des 5 premiers bénéficiaires,
9) Mi-décembre =&gt; 1er bilan et poursuite inclusion sur 3 mois.
Aussi je te confirme le maintien de ce dossier dans la sélection CRT en cohérence avec le projet d’EHPAD HORS LES MURS.
Astreinte IDE de nuit : ok
</t>
    </r>
  </si>
  <si>
    <r>
      <rPr>
        <b/>
        <sz val="11"/>
        <color theme="1"/>
        <rFont val="Calibri"/>
        <family val="2"/>
        <scheme val="minor"/>
      </rPr>
      <t>Avis favorable</t>
    </r>
    <r>
      <rPr>
        <sz val="11"/>
        <color theme="1"/>
        <rFont val="Calibri"/>
        <family val="2"/>
        <scheme val="minor"/>
      </rPr>
      <t xml:space="preserve">
Le projet est clair mais il semblerait que tout soit à construire y compris toute la coordination/partage d'informations
Depuis 2022, l'EHPAD s'est lancé dans une dynamique d'ouverture vers l'extérieur (projets, partenariats et expérimentations). A suivre donc
Le modèle organisationnel n'est pas spécifié dans la grille mais 100% de points sont donnés
</t>
    </r>
    <r>
      <rPr>
        <b/>
        <sz val="11"/>
        <color theme="1"/>
        <rFont val="Calibri"/>
        <family val="2"/>
        <scheme val="minor"/>
      </rPr>
      <t>Réponse DD :</t>
    </r>
    <r>
      <rPr>
        <sz val="11"/>
        <color theme="1"/>
        <rFont val="Calibri"/>
        <family val="2"/>
        <scheme val="minor"/>
      </rPr>
      <t xml:space="preserve"> donnée ajoutée : modèle intégré avec notation modifiée. L'avis reste favorbale
Astreinte IDE de nuit : ok</t>
    </r>
  </si>
  <si>
    <r>
      <rPr>
        <sz val="11"/>
        <color rgb="FFFF0000"/>
        <rFont val="Calibri"/>
        <family val="2"/>
        <scheme val="minor"/>
      </rPr>
      <t xml:space="preserve">Avis défavorable
</t>
    </r>
    <r>
      <rPr>
        <sz val="11"/>
        <color theme="1"/>
        <rFont val="Calibri"/>
        <family val="2"/>
        <scheme val="minor"/>
      </rPr>
      <t xml:space="preserve">
Le partenariat avec les 2 EHPAD semble peu stable. Je pense que la mise en place du CRT sera très longue, ils ne pourront pas respecter le calendrier du déploiement sur les 2 volets (d'ailleurs, ils l'annoncent dans leur candidature)… "Poursuite des réunions et échanges avec les EHPAD du territoire pour formaliser un partenariat avec l’un d’entre eux (EHPAD public ou privé non lucratif)". Je n'ai pas vu de lettre d'engagement des EHPAD, à part un bref email ?
(Il était indiqué à tort qu'il portait un DRAD mais la grille a été corrigée et revue.)
Le modèle organisationnel n'est pas spécifié dans la grille mais 100% de points sont donnés
</t>
    </r>
    <r>
      <rPr>
        <b/>
        <u/>
        <sz val="11"/>
        <color theme="1"/>
        <rFont val="Calibri"/>
        <family val="2"/>
        <scheme val="minor"/>
      </rPr>
      <t xml:space="preserve">Réponde DD : </t>
    </r>
    <r>
      <rPr>
        <sz val="11"/>
        <color theme="1"/>
        <rFont val="Calibri"/>
        <family val="2"/>
        <scheme val="minor"/>
      </rPr>
      <t xml:space="preserve">Pour le SSIAD Croix St Simon, des partenariats existent déjà avec des Ehpad, de plus au vu de la qualité du dossier et de l’ancrage de ce SSIAD au sein des différents acteurs du territoires, je pense que ce dernier pourra assez facilement mettre en place un CRT. 
</t>
    </r>
    <r>
      <rPr>
        <b/>
        <sz val="11"/>
        <color theme="1"/>
        <rFont val="Calibri"/>
        <family val="2"/>
        <scheme val="minor"/>
      </rPr>
      <t xml:space="preserve">conclusion DA </t>
    </r>
    <r>
      <rPr>
        <sz val="11"/>
        <color theme="1"/>
        <rFont val="Calibri"/>
        <family val="2"/>
        <scheme val="minor"/>
      </rPr>
      <t xml:space="preserve">
Le porteur change de stratégie après lui avoir demandé des éléments complémentaires sur sa recherche d'ehpad partenaire. Il nous envoie en date du 27 octobre 2023, une lettre d'engagement d'un EHPAD qui se présente comme co-porteur du CRT (EHPAD monsieur Vincent). 
</t>
    </r>
    <r>
      <rPr>
        <sz val="11"/>
        <color rgb="FFFF0000"/>
        <rFont val="Calibri"/>
        <family val="2"/>
        <scheme val="minor"/>
      </rPr>
      <t xml:space="preserve">
</t>
    </r>
  </si>
  <si>
    <r>
      <rPr>
        <b/>
        <sz val="11"/>
        <color theme="1"/>
        <rFont val="Calibri"/>
        <family val="2"/>
        <scheme val="minor"/>
      </rPr>
      <t>Avis favorable</t>
    </r>
    <r>
      <rPr>
        <sz val="11"/>
        <color theme="1"/>
        <rFont val="Calibri"/>
        <family val="2"/>
        <scheme val="minor"/>
      </rPr>
      <t xml:space="preserve">
Projet clair.
EHPAD partenaire engagé (EHPAD Canal des maraîchers), SPASAD dynamique avec un ancrage dans son ecosystème et une vraie implication et connaissance des enjeux de son territoire. 
A voir pour la partie coodination avec les partenaires
(Il était indiqué à tort qu'il portait un DRAD mais la grille a été corrigée et revue.)
Le modèle organisationnel n'est pas spécifié dans la grille mais 100% de points sont donnés -&gt; grille revue et corrigée par la DD
Apparemment a fait une demande de fond d'urgence ?! à voir donc
</t>
    </r>
    <r>
      <rPr>
        <sz val="11"/>
        <rFont val="Calibri"/>
        <family val="2"/>
        <scheme val="minor"/>
      </rPr>
      <t>AV  : Difficultés financières - SPASAD Atmosphère n'est pas priorisé dans le cadre du fonds d'urgence - attention : EHPAD Canal des Maraîchers (même OG Fondation Partage et Vie)  a été priorisé pour une aide à hauteur de 500 000 € (alors que leur demande était de 315 000€). La dernière commission, qui aura lieu le 7 novembre, attribuera les aides de façon définitive. Attribution d'une somme de 500 000 € de l'EHPAD Canal des Maraîchers qui pourrait être répartie avec le SPASAD.
Astreinte IDE de nuit - EHPAD : ok</t>
    </r>
    <r>
      <rPr>
        <sz val="11"/>
        <color theme="1"/>
        <rFont val="Calibri"/>
        <family val="2"/>
        <scheme val="minor"/>
      </rPr>
      <t xml:space="preserve">
</t>
    </r>
  </si>
  <si>
    <r>
      <rPr>
        <b/>
        <sz val="11"/>
        <color theme="1"/>
        <rFont val="Calibri"/>
        <family val="2"/>
        <scheme val="minor"/>
      </rPr>
      <t>Avis favorable</t>
    </r>
    <r>
      <rPr>
        <sz val="11"/>
        <color theme="1"/>
        <rFont val="Calibri"/>
        <family val="2"/>
        <scheme val="minor"/>
      </rPr>
      <t xml:space="preserve">
Projet clair cohérent et complet co-construit avec le SSIAD centre 77 (qui est spasad expé). Bonne connaissance du territoire et des enjeux locaux. Cahier des charges respecté et partenariats exterieurs déjà présents ou prévus.
Astreinte IDE de nuit : ok</t>
    </r>
  </si>
  <si>
    <r>
      <rPr>
        <b/>
        <sz val="11"/>
        <color theme="1"/>
        <rFont val="Calibri"/>
        <family val="2"/>
        <scheme val="minor"/>
      </rPr>
      <t>avis favorable -</t>
    </r>
    <r>
      <rPr>
        <sz val="11"/>
        <color theme="1"/>
        <rFont val="Calibri"/>
        <family val="2"/>
        <scheme val="minor"/>
      </rPr>
      <t xml:space="preserve"> questions posées à la DD
- EHPAD CENTRE DE GERONTOLOGIE CLINIQUE : je note un temps de 0,2 ETP pour le médecin coordonnateur afin qu’ils réalisent les missions suivantes : Expertise médicale pour l’équipe du CRT ; Collaboration avec les médecins traitants ; Télémédecine ; Proposition d’actions de formations/ informations
 Peux-tu stp me confirmer que ce 0,2 ETP ne s’impute pas sur le temps du médecin coordonnateur consacré aux résidents de l’EHPAD ; qui va réaliser ce 0,2 ? est-ce un médecin coordonnateur distinct de celui de l’EHPAD ? merci de m’éclairer stp
 Comme tu l’as justement relevé, il y a peu de partenariats en dehors de la Fondation Bellan ; ils ont opté pour le modèle de services intégrés ; même dans ce cadre, le choix des services intervenant au domicile est laissé au bénéficiaire sur les services qui interviennent au domicile d’où la nécessité d’aller vers les autres acteurs y compris ceux n’appartenant pas à la Fondation Bellan
 A ta question : Quid du financement déjà perçu pour le SRAD de 15 places ? Ces crédits seront pris en compte dans le financement du CRT.
</t>
    </r>
    <r>
      <rPr>
        <b/>
        <sz val="11"/>
        <color theme="1"/>
        <rFont val="Calibri"/>
        <family val="2"/>
        <scheme val="minor"/>
      </rPr>
      <t xml:space="preserve">
Avis de la DD :</t>
    </r>
    <r>
      <rPr>
        <sz val="11"/>
        <color theme="1"/>
        <rFont val="Calibri"/>
        <family val="2"/>
        <scheme val="minor"/>
      </rPr>
      <t xml:space="preserve">
Pour les temps de médecin coordonnateur : les dossiers ne précisent pas si les temps de 0.2 ETP imputent ou pas sur le temps de médecin coordonnateur ; mais nous supposons que non, le 0.2 ETP étant un temps supplémentaire financé et dédié au CRT. 
Pour le financement SRAD, il me parait logique de le déduire du montant à allouer pour le CRT. 
</t>
    </r>
    <r>
      <rPr>
        <sz val="11"/>
        <color rgb="FFFF0000"/>
        <rFont val="Calibri"/>
        <family val="2"/>
        <scheme val="minor"/>
      </rPr>
      <t>Point de vigilance : engagement dans un dispositid de continuité des soins (présence effective ou astreinte IDE de nuit)</t>
    </r>
    <r>
      <rPr>
        <sz val="11"/>
        <color theme="1"/>
        <rFont val="Calibri"/>
        <family val="2"/>
        <scheme val="minor"/>
      </rPr>
      <t xml:space="preserve">
</t>
    </r>
  </si>
  <si>
    <r>
      <rPr>
        <b/>
        <sz val="11"/>
        <color theme="1"/>
        <rFont val="Calibri"/>
        <family val="2"/>
        <scheme val="minor"/>
      </rPr>
      <t xml:space="preserve">Avis favorable </t>
    </r>
    <r>
      <rPr>
        <sz val="11"/>
        <color theme="1"/>
        <rFont val="Calibri"/>
        <family val="2"/>
        <scheme val="minor"/>
      </rPr>
      <t xml:space="preserve">-
- EHPAD LEPINE VERSAILLES :
 je note un temps de 0,1 ETP pour le médecin ; mêmes questions que précédemment ; peux-tu stp me confirmer que ce temps ne s’impute pas sur le temps du médecin coordonnateur consacré aux résidents de l’EHPAD ; qui va réaliser ce 0,1 ? merci de m’éclairer stp ainsi que sur ces missions ; à noter que la procédure d’admission des bénéficiaires devra inclure l’évaluation médicale par le médecin coordonnateur de l’EHPAD porteur ou partenaire en lien, dans la mesure du possible, avec le médecin traitant cf. page 16 du CDC -&gt; ce point ne me semble pas très clair dans le dossier 
 territoire d’intervention : « Pour le volet 2, le CRT couvrira la zone territoriale du « Grand Versailles », respectant ainsi le découpage médico-social du département. » - ce territoire n’est-il pas trop restreint au regard de l’ensemble du territoire DAC Sud ?
Astreinte de nuit : ok
</t>
    </r>
  </si>
  <si>
    <r>
      <rPr>
        <b/>
        <sz val="11"/>
        <color theme="1"/>
        <rFont val="Calibri"/>
        <family val="2"/>
        <scheme val="minor"/>
      </rPr>
      <t>Avis favorable</t>
    </r>
    <r>
      <rPr>
        <sz val="11"/>
        <color theme="1"/>
        <rFont val="Calibri"/>
        <family val="2"/>
        <scheme val="minor"/>
      </rPr>
      <t xml:space="preserve"> - porteurs EHPAD T + SRAD + accueil séquentiel (accueil d'urgence et accueil de nuit) - questions posées à la DD :
J’ai noté que l’ETP du médecin coordonnateur au titre du déploiement du CRT était de 0,2 ETP ; peux-tu stp me confirmer que ce temps de présence ne s’impute pas sur celui dédié par le médecin coordonnateur aux résidents de l’EHPAD ? Merci
</t>
    </r>
    <r>
      <rPr>
        <b/>
        <sz val="11"/>
        <color theme="1"/>
        <rFont val="Calibri"/>
        <family val="2"/>
        <scheme val="minor"/>
      </rPr>
      <t>Réponse de la DD :</t>
    </r>
    <r>
      <rPr>
        <sz val="11"/>
        <color theme="1"/>
        <rFont val="Calibri"/>
        <family val="2"/>
        <scheme val="minor"/>
      </rPr>
      <t xml:space="preserve">
Le médecin coordonnateur qui consacrera 0,2 ETP pour le CRT est le docteur Haudecoeur. Il s’agit bien du Medec qui est déjà à 0,5 ETP et qui, par ailleurs, occupe 0,3 ETP de médecin prescripteur. Il sera donc à 1 ETP pour les trois missions, si la candidature de l’Ehpad Korian Jardins de Serena est retenue. Ceci étant, le temps de Medec devrait être depuis le 1er janvier 2023 de 0,6 ETP, puisque la capacité autorisée de l’Ehpad est de 94…
</t>
    </r>
    <r>
      <rPr>
        <sz val="11"/>
        <color rgb="FFFF0000"/>
        <rFont val="Calibri"/>
        <family val="2"/>
        <scheme val="minor"/>
      </rPr>
      <t>Point de vigilance : engagement dans un dispositif de continuité des soins (présence effective ou astreinte IDE de nuit)</t>
    </r>
  </si>
  <si>
    <r>
      <rPr>
        <b/>
        <sz val="11"/>
        <color theme="1"/>
        <rFont val="Calibri"/>
        <family val="2"/>
        <scheme val="minor"/>
      </rPr>
      <t>Avis favorable</t>
    </r>
    <r>
      <rPr>
        <sz val="11"/>
        <color theme="1"/>
        <rFont val="Calibri"/>
        <family val="2"/>
        <scheme val="minor"/>
      </rPr>
      <t xml:space="preserve"> - DA suit la DD sur ce dossier.
</t>
    </r>
    <r>
      <rPr>
        <i/>
        <sz val="11"/>
        <color theme="1"/>
        <rFont val="Calibri"/>
        <family val="2"/>
        <scheme val="minor"/>
      </rPr>
      <t xml:space="preserve">Commentaire Eleni ; je n'ai pas lu le dossier mais j'ai rencontré Monsieur Lefèvre et étudié les dispostifs mis en place qui sont déjà nombreux notamment ceux via leur pôle autonomie à Draveil. L'ehpad ASPHODIA a une démarche innovante et active tournée vers l'extérieur et le domicile.
</t>
    </r>
    <r>
      <rPr>
        <sz val="11"/>
        <color theme="1"/>
        <rFont val="Calibri"/>
        <family val="2"/>
        <scheme val="minor"/>
      </rPr>
      <t>Astreinte de nuit : ok</t>
    </r>
  </si>
  <si>
    <t>Astreinte de nuit : ok</t>
  </si>
  <si>
    <r>
      <t xml:space="preserve">En adoptant le modèle de service intégrés, l'ehpad Saint-Joseph démontre que le projet CRT a été réfléchi, muri et construit en interne et avec les partenaires, permettant de proposer des actions du volet 1 et volet 2 cohérentes avec le choix du territoire. le budget proposé est respecté
</t>
    </r>
    <r>
      <rPr>
        <sz val="11"/>
        <color rgb="FFFF0000"/>
        <rFont val="Calibri"/>
        <family val="2"/>
        <scheme val="minor"/>
      </rPr>
      <t xml:space="preserve">l'ehpad St-joseph est porteur du dispositif IDE de nuit, toutefois, le dispositif n'a pas démarré. </t>
    </r>
    <r>
      <rPr>
        <sz val="11"/>
        <color theme="1"/>
        <rFont val="Calibri"/>
        <family val="2"/>
        <scheme val="minor"/>
      </rPr>
      <t xml:space="preserve">
</t>
    </r>
    <r>
      <rPr>
        <sz val="11"/>
        <color rgb="FFFF0000"/>
        <rFont val="Calibri"/>
        <family val="2"/>
        <scheme val="minor"/>
      </rPr>
      <t>Le démarrage du CRT est envisagé en septembre 2024 avec une file active identifiée, ce qui semble assez réaliste compte tenu de l'envergure du projet.</t>
    </r>
  </si>
  <si>
    <r>
      <rPr>
        <b/>
        <sz val="11"/>
        <color theme="1"/>
        <rFont val="Calibri"/>
        <family val="2"/>
        <scheme val="minor"/>
      </rPr>
      <t>Avis favorable de la DA</t>
    </r>
    <r>
      <rPr>
        <sz val="11"/>
        <color theme="1"/>
        <rFont val="Calibri"/>
        <family val="2"/>
        <scheme val="minor"/>
      </rPr>
      <t xml:space="preserve">
  - modèle de service intégré : pas de recours à d'autres structures
 - Médecin coordonnateur : 0.05 ETP EHPAD -&gt; trop peu   faut il lire  0,5 ?
</t>
    </r>
    <r>
      <rPr>
        <sz val="11"/>
        <color rgb="FFFF0000"/>
        <rFont val="Calibri"/>
        <family val="2"/>
        <scheme val="minor"/>
      </rPr>
      <t xml:space="preserve"> - montée en charge progressive - Identification des 15 bénéficiaires (déc-fév) ; Mise en oeuvre accompagnement 25 bénéficiaires (mars-août) - Mise en oeuvre accompagnement 30 bénéficiaires (sept 2024)
point de vigilance : l'ehpad St-joseph est porteur du dispositif IDE de nuit, toutefois, le dispositif n'a pas démarré. </t>
    </r>
  </si>
  <si>
    <t>A trancher</t>
  </si>
  <si>
    <t>Aucune candidature sur le DAC Ouest - 1 territoire non couvert</t>
  </si>
  <si>
    <r>
      <rPr>
        <b/>
        <sz val="11"/>
        <color theme="1"/>
        <rFont val="Calibri"/>
        <family val="2"/>
        <scheme val="minor"/>
      </rPr>
      <t>Avis favorable</t>
    </r>
    <r>
      <rPr>
        <sz val="11"/>
        <color theme="1"/>
        <rFont val="Calibri"/>
        <family val="2"/>
        <scheme val="minor"/>
      </rPr>
      <t xml:space="preserve">
Projet clair, complet. Ehpad ACEP Le Patio avec le SSIAD ACEP. Des dispositifs et des partenariats, des actions demandés dans le cadre du cahier des charges sont déjà en place. Planning de lancement cohérent
</t>
    </r>
    <r>
      <rPr>
        <sz val="11"/>
        <color rgb="FFFF0000"/>
        <rFont val="Calibri"/>
        <family val="2"/>
        <scheme val="minor"/>
      </rPr>
      <t xml:space="preserve"> Point de vigilance : engagement dans un dispositif de continuité des soins soit par la présence effective d'IDE de nuit soit par astreinte d'IDE de nuit. Demande faite à la DD.</t>
    </r>
    <r>
      <rPr>
        <sz val="11"/>
        <color theme="1"/>
        <rFont val="Calibri"/>
        <family val="2"/>
        <scheme val="minor"/>
      </rPr>
      <t xml:space="preserve">
</t>
    </r>
    <r>
      <rPr>
        <sz val="11"/>
        <color rgb="FF0070C0"/>
        <rFont val="Calibri"/>
        <family val="2"/>
        <scheme val="minor"/>
      </rPr>
      <t xml:space="preserve">
Concernant la zone d'intervention</t>
    </r>
    <r>
      <rPr>
        <sz val="11"/>
        <color theme="1"/>
        <rFont val="Calibri"/>
        <family val="2"/>
        <scheme val="minor"/>
      </rPr>
      <t xml:space="preserve">
Voir la position de chaque EHPAD sur le DAC Nord : Q:\DOSMS\MEDICO-SOCIAL\PA\CRT\Candidatures\77\Candidature_DAC_Nord.pptx
De ce que j'entrevois, les 2 zones ne se recoupent pas ...donc ils pourraient tous les 2 être sur le DAC NORD - 
Il faudrait faire une étude du positionnement des 62 CRT, il semble que les 2 porteurs soient autant légitimes
</t>
    </r>
    <r>
      <rPr>
        <b/>
        <sz val="11"/>
        <color theme="1"/>
        <rFont val="Calibri"/>
        <family val="2"/>
        <scheme val="minor"/>
      </rPr>
      <t xml:space="preserve">Réponse de la DD :
</t>
    </r>
    <r>
      <rPr>
        <sz val="11"/>
        <color theme="1"/>
        <rFont val="Calibri"/>
        <family val="2"/>
        <scheme val="minor"/>
      </rPr>
      <t>Oui les deux CRT ont candidaté pour le volet 1 sur tout le territoire du DAC nord, sur le postulat qu’il n’y aurait qu’un CRT par territoire de DAC initialement. Il nous reviendra ensuite de réfléchir à la pertinence de maintenir ce large territoire si les 2 CRT devaient être retenus ou s’il s’agirait  de partager le vaste territoire nord 77 en 2, et de réfléchir plus en terme de zone d’intervention prioritaire pour chacun (comme nous l’avons fait pour nos plateformes enfants).
Concernant les territoires des DAC en 77, tu trouveras ci-dessous un tableau te récapitulant les principaux éléments dont nous disposons : (cf. fichier dans le dossier de candidature)
Enfin, concernant le volet 2, je te laisse regarder la carte que j’ai faite (à la main désolée, je n’ai pas les compétences de faire autrement) qui regroupe le projet des 2 CRT. Comme tu peux l’observer, les deux territoires se complètent mais ne se chevauchent pas.
Le territoire du projet ACEP pourrait éventuellement s’agrandir à la marge en fonction des demandes. De même, le territoire de Partage et Vie pourrait également évoluer, il est actuellement sur le secteur SSIAD-SAAD du partenaire Centre 77. Evidemment, les territoires restent modulables à notre demande.
A noter que Le Patio va également candidater pour un Tiers-Lieu, comme décrit sur son projet d’instruction.
Enfin en ce qui concerne les opérateurs, il est à noter que la DD travaille en toute transparence avec les deux. Ils ont chacun une politique de formation très poussée auprès de leurs professionnels, de professionnalisation et donc de fidélisation et d’attractivité, ce qui pour nous constitue un bonus supplémentaire et un gage de qualité du projet. Mme MONOTOLI (directrice ACEP) avait d’ailleurs participé au Webinaire RH en santé organisé par Solenne pour faire un RETEX.
La bientraitance des résidents dans ces établissements découle donc naturellement de cette bienveillance RH.
En gros, ce sont deux opérateurs que nous avons envie de soutenir+++.</t>
    </r>
    <r>
      <rPr>
        <b/>
        <sz val="11"/>
        <color theme="1"/>
        <rFont val="Calibri"/>
        <family val="2"/>
        <scheme val="minor"/>
      </rPr>
      <t xml:space="preserve">
</t>
    </r>
    <r>
      <rPr>
        <sz val="11"/>
        <color theme="1"/>
        <rFont val="Calibri"/>
        <family val="2"/>
        <scheme val="minor"/>
      </rPr>
      <t xml:space="preserve">
</t>
    </r>
  </si>
  <si>
    <t>940022569 ou
940019516 (SSIAD)</t>
  </si>
  <si>
    <t>Recensement des publics réalisé un peu tard ( février 2024), l'ARS s'assurera de l'effectivté des partenariats, vérifier la problématique du financement de la télé assistance
points forts : selon les problématiques de prise en charge du bénéficiare, un process décrit est mis en place (partenaire, modalité de prise en charge)
Points faibles : 
projet commun entre ABCD et GCSMS : point positif et négatif mais inquiétude sur la faisabilité des actions des deux porteurs si l'un des deux n'est pas retenu
Peu d'articulation décrite sur le fonctionnement avec le DAC, mais le GCSMS est membre du conseil d'administration du DAC, le lien est donc assuré.
Le modèle organisationnel n'est pas explicitement indiqué, mais il est bien décrit.
Evaluation: ce sont des modalités de coordination qui sont indiqués, et non d'évaluation, les critères du CdC ne sont pas respectés.</t>
  </si>
  <si>
    <r>
      <rPr>
        <b/>
        <sz val="11"/>
        <color theme="1"/>
        <rFont val="Calibri"/>
        <family val="2"/>
        <scheme val="minor"/>
      </rPr>
      <t>Avis favorable de la DA</t>
    </r>
    <r>
      <rPr>
        <sz val="11"/>
        <color theme="1"/>
        <rFont val="Calibri"/>
        <family val="2"/>
        <scheme val="minor"/>
      </rPr>
      <t xml:space="preserve"> : dossier complet et argumenté
Points de vigilance : médecin coordonnateur - Salarié de L EHPAD partenaire, si l’EHPAD Partenaire l’EHPAD du Vieux colombier n’a pas la capacité de dégager de temps de médecin coordonnateur, le porteur embauchera son propre médecin -&gt; s'assurer de l'effectivité
EHPAD Partenaire le Vieux Colombier : Hébergement de 1 à 3 nuits en Chambre d’urgence permettant d’organiser une solution de substitution (nécessite une visite médicale du médecin coordonateur de l’EHPAD) -&gt; s'assurer de l'effectivité
s'assurer que les actions du volet 1 correspondent pleinement au CDC cf. favoriser l'accès des PA aux soins et à la prévention + vérifier l'effectivité des prestations socle par domaine d'intervention du volet 2
une évaluation médicale doit être réalisée par le médecin co en lien avec le MT+D18
Lien avec le FG à développer
</t>
    </r>
    <r>
      <rPr>
        <sz val="11"/>
        <color rgb="FFFF0000"/>
        <rFont val="Calibri"/>
        <family val="2"/>
        <scheme val="minor"/>
      </rPr>
      <t xml:space="preserve">Astreinte de nuit ? a priori non -&gt; point de vigilance </t>
    </r>
  </si>
  <si>
    <r>
      <t>Avis favorable de la DA : dossier complet et argumenté
Points de vigilance : médecin coordonnateur - Salarié de L EHPAD partenaire, si l’EHPAD Partenaire l’EHPAD du Vieux colombier n’a pas la capacité de dégager de temps de médecin coordonnateur, le porteur embauchera son propre médecin -&gt; s'assurer de l'effectivité
EHPAD Partenaire le Vieux Colombier : Hébergement de 1 à 3 nuits en Chambre d’urgence permettant d’organiser une solution de substitution (nécessite une visite médicale du médecin coordonateur de l’EHPAD) -&gt; s'assurer de l'effectivité
s'assurer que les actions du volet 1 correspondent pleinement au CDC cf. favoriser l'accès des PA aux soins et à la prévention + vérifier l'effectivité des prestations socle par domaine d'intervention du volet 2
une évaluation médicale doit être réalisée par le médecin co en lien avec le MT
Lien avec le FG à développer</t>
    </r>
    <r>
      <rPr>
        <sz val="11"/>
        <color rgb="FFFF0000"/>
        <rFont val="Calibri"/>
        <family val="2"/>
        <scheme val="minor"/>
      </rPr>
      <t xml:space="preserve">
Astreinte de nuit ? a priori non -&gt; point de vigilance </t>
    </r>
  </si>
  <si>
    <r>
      <rPr>
        <b/>
        <sz val="11"/>
        <color theme="1"/>
        <rFont val="Calibri"/>
        <family val="2"/>
        <scheme val="minor"/>
      </rPr>
      <t>Avis de la DA favorable :</t>
    </r>
    <r>
      <rPr>
        <sz val="11"/>
        <color theme="1"/>
        <rFont val="Calibri"/>
        <family val="2"/>
        <scheme val="minor"/>
      </rPr>
      <t xml:space="preserve">
 - s'assurer que le volet 1 porte sur l'intégralité du DAC 
 - le nombre de bénéficiaires du volet 2 pouvant participer aux activités d'animation (une dizaine et non 30)
</t>
    </r>
    <r>
      <rPr>
        <sz val="11"/>
        <color rgb="FFFF0000"/>
        <rFont val="Calibri"/>
        <family val="2"/>
        <scheme val="minor"/>
      </rPr>
      <t xml:space="preserve"> - dans le volet 2 : il manque les prestations pour le soutien aux aidants</t>
    </r>
    <r>
      <rPr>
        <sz val="11"/>
        <color theme="1"/>
        <rFont val="Calibri"/>
        <family val="2"/>
        <scheme val="minor"/>
      </rPr>
      <t xml:space="preserve">
 - quid du temps de médecin co ? s'assurer que c'est bien en plus de celui dédié aux résidetnts de l'EHPAD
 - astreinte de nuit AS de nuit mise en place par EPINAD -&gt;</t>
    </r>
    <r>
      <rPr>
        <sz val="11"/>
        <color rgb="FFFF0000"/>
        <rFont val="Calibri"/>
        <family val="2"/>
        <scheme val="minor"/>
      </rPr>
      <t xml:space="preserve"> astreinte IDE de nuit : oui EHPAD Le Patio</t>
    </r>
  </si>
  <si>
    <r>
      <rPr>
        <b/>
        <sz val="11"/>
        <color theme="1"/>
        <rFont val="Calibri"/>
        <family val="2"/>
        <scheme val="minor"/>
      </rPr>
      <t>Avis favorable de la DA :</t>
    </r>
    <r>
      <rPr>
        <sz val="11"/>
        <color theme="1"/>
        <rFont val="Calibri"/>
        <family val="2"/>
        <scheme val="minor"/>
      </rPr>
      <t xml:space="preserve"> EHPAD EHPAD T + DRAD 
Point de viligilance : territoire nouvellement défini 
Astreinte IDE de nuit : ok</t>
    </r>
  </si>
  <si>
    <t>Points forts : Plusieurs outils de coordination en fonction de chaque volet (Obi-évaluation), équipe de coordination de parcours (IDE et travailleur social), coordniation entre les EHPAD…, et messagerie sécurisée INS</t>
  </si>
  <si>
    <r>
      <rPr>
        <b/>
        <sz val="11"/>
        <color theme="1"/>
        <rFont val="Calibri"/>
        <family val="2"/>
        <scheme val="minor"/>
      </rPr>
      <t>Avis favorable DA :</t>
    </r>
    <r>
      <rPr>
        <sz val="11"/>
        <color theme="1"/>
        <rFont val="Calibri"/>
        <family val="2"/>
        <scheme val="minor"/>
      </rPr>
      <t xml:space="preserve">
 - CRT porté par l'EHPAD
 - territoire du volet 1 ? Pas indiqué - c'est celui du DAC selon AAC
 - territoire du volet 2 réduit
 - présentation du projet à étayer - aucun calendrier de présenté 
 - actions proposées ne concernent pas uniquement le public ciblé des CRT (cf. dispositifs pour les professionnels du territoire p 10)
 - SI peu développé par rapport au CDC
 - les actions du volet 2 ne correspondent pas à tous les itemps du volet 2 (cf.annexe 4 du CDC)
 - quid des partenaires ?
 dossier incomplet et imprécis
présence effective IDE de nuit : oui mais convention non signée</t>
    </r>
  </si>
  <si>
    <r>
      <rPr>
        <b/>
        <sz val="11"/>
        <color rgb="FF000000"/>
        <rFont val="Tahoma"/>
        <family val="2"/>
      </rPr>
      <t>Avis favorable de la DA :</t>
    </r>
    <r>
      <rPr>
        <sz val="11"/>
        <color rgb="FF000000"/>
        <rFont val="Tahoma"/>
        <family val="2"/>
      </rPr>
      <t xml:space="preserve">
le GCSMS porteur des autorisations du SSIAD; Pb en lien avec l'arrêté
Points de vigilance : volet 1 DAC non couvert intégralement 
il pense faire un partenariat avec ABCD -&gt; ce dernier ne sera pas retenu en tant que CRT
Volet 2 complémentaire à celui de Compléa mais leur volet 2 est restreint au regard du DAC ; moitié moins que le volet 2 de Compléa
inauguration du CRT en mars / avril 2024 : un peu tard
Actions pas très bien développées - difficulté à retrouver les actions demandées
Lettres d'engagement toutes identiques - pas de personnalisation de l'engagement - on ne connaît pas les interactions entre les parties - ils s'engagent mais à quoi ?
Recensement des bénéficiaires potentiels en février 2024
Astreinte IDE de nuit ? Fondation Favier ? hector Malot ? </t>
    </r>
  </si>
  <si>
    <t>Avis favorable 
 - questionnement sur le SRAD de Constance Mazier : en attente d'un échange avec Nathalie Montangon
 - territoires d'intervention - volet 1 = très réduit pour le DAC ; volet 2 = territoire encore plus restreint 
- pb budget : 720 000 € &gt; 400 000 €
Ehpad constance Mazier  : bénéficie du dispositif IDE de nuit ; porteur : la Seigneurie</t>
  </si>
  <si>
    <t>Finess géographique</t>
  </si>
  <si>
    <t>Sur le plan national, il est prévu le déploiement de 500 CRT d’ici 2030.</t>
  </si>
  <si>
    <t>Objectif AAC 2024 - 2 CRT par DAC</t>
  </si>
  <si>
    <t>Au regard de la proportion des personnes âgées de plus de 75 ans (GIR 1 à 4 projeté à 2025), la mise en place de 62 CRT est prévue sur la Région Île-de-France. 
L’AAC 2024, intervenant en complément de celui publié en 2023, vise dès lors à déployer 26 CRT au 1er janvier 2025, dans l’objectif de déployer deux CRT sur chaque territoire de dispositif d’appui à la coordination (DAC) des 8 départements franciliens.
La répartition détaillée par département est mentionnée dans le tableau ci-dessous :</t>
  </si>
  <si>
    <t>Nombre de DAC par département</t>
  </si>
  <si>
    <t>Répartition à terme des CRT</t>
  </si>
  <si>
    <t>Nombre de lauréats retenus en 2023</t>
  </si>
  <si>
    <t>Nombre de DAC non couverts en 2023</t>
  </si>
  <si>
    <t>Nombre de lauréats prévisionnels en 2024</t>
  </si>
  <si>
    <t>Total</t>
  </si>
  <si>
    <t xml:space="preserve">SSIAD </t>
  </si>
  <si>
    <t>CONSTANCE MAZIER</t>
  </si>
  <si>
    <t xml:space="preserve">Compléa </t>
  </si>
  <si>
    <t>SSIAD DE FONTENAY - EMSA</t>
  </si>
  <si>
    <t>GCSMS LES EHPAD PUBLICS VAL MARNE</t>
  </si>
  <si>
    <t>DAC OUEST</t>
  </si>
  <si>
    <t>DAC CENTRE</t>
  </si>
  <si>
    <t>LNA ES</t>
  </si>
  <si>
    <t>PRIVÉ À BUT NON LUCRATIF</t>
  </si>
  <si>
    <t>Commune</t>
  </si>
  <si>
    <t>Paris 13e Arrondissement</t>
  </si>
  <si>
    <t>Paris 19e Arrondissement</t>
  </si>
  <si>
    <t>Paris 2e Arrondissement</t>
  </si>
  <si>
    <t>Coulommiers</t>
  </si>
  <si>
    <t>Roissy-en-Brie</t>
  </si>
  <si>
    <t>Provins</t>
  </si>
  <si>
    <t>Magnanville</t>
  </si>
  <si>
    <t>Versailles</t>
  </si>
  <si>
    <t>Yerres</t>
  </si>
  <si>
    <t>Champcueil</t>
  </si>
  <si>
    <t>Asnières-sur-Seine</t>
  </si>
  <si>
    <t>Aubervilliers</t>
  </si>
  <si>
    <t>Noisy-le-Grand</t>
  </si>
  <si>
    <t>Saint-Maur-des-Fossés</t>
  </si>
  <si>
    <t>Fontenay-sous-Bois</t>
  </si>
  <si>
    <t>Eaubonne</t>
  </si>
  <si>
    <t>L' Isle-Adam</t>
  </si>
  <si>
    <t>Fontenay-en-Parisis</t>
  </si>
  <si>
    <t>Paris 11e Arrondissement</t>
  </si>
  <si>
    <t>Paris 18e Arrondissement</t>
  </si>
  <si>
    <t>Chelles</t>
  </si>
  <si>
    <t>Serris</t>
  </si>
  <si>
    <t>Aubepierre-Ozouer-le-Repos</t>
  </si>
  <si>
    <t>Maule</t>
  </si>
  <si>
    <t>Conflans-Sainte-Honorine</t>
  </si>
  <si>
    <t>Clamart</t>
  </si>
  <si>
    <t>Issy-les-Moulineaux</t>
  </si>
  <si>
    <t>Colombes</t>
  </si>
  <si>
    <t>Neuilly-sur-Seine</t>
  </si>
  <si>
    <t>Nanterre</t>
  </si>
  <si>
    <t>Montrouge</t>
  </si>
  <si>
    <t>Livry-Gargan</t>
  </si>
  <si>
    <t>Bry-sur-Marne</t>
  </si>
  <si>
    <t>Gentilly</t>
  </si>
  <si>
    <t>Valenton</t>
  </si>
  <si>
    <t>Cormeilles-en-Parisis</t>
  </si>
  <si>
    <t>AAC 2023</t>
  </si>
  <si>
    <t>AAC 2024</t>
  </si>
  <si>
    <t>EHPAD FERRARI 920710373</t>
  </si>
  <si>
    <t>OEUVRES HOSP DE L'ORDRE DE MALTE</t>
  </si>
  <si>
    <t>EHPAD LASSERRE 920710688</t>
  </si>
  <si>
    <t>MAISON DE RETRAITE LASSERRE</t>
  </si>
  <si>
    <t>PUBLIC AUTONOME</t>
  </si>
  <si>
    <t>DAC NORD-EST</t>
  </si>
  <si>
    <t>SCIC SOLIDARITE VERSAILLES GRAND AGE</t>
  </si>
  <si>
    <t xml:space="preserve">DAC/M2A SUD Nexumea
</t>
  </si>
  <si>
    <t>DAC/M2A NORD OUEST</t>
  </si>
  <si>
    <t>LE PATIO</t>
  </si>
  <si>
    <t xml:space="preserve">Habitat &amp; Humanisme Soin </t>
  </si>
  <si>
    <t>DAC NORD EST</t>
  </si>
  <si>
    <t>AAC 2025</t>
  </si>
  <si>
    <t>CASVP</t>
  </si>
  <si>
    <t>PUBLIC TERRITORIAL</t>
  </si>
  <si>
    <t xml:space="preserve">EHPAD RESIDENCE SANTE ANSELME PAYEN </t>
  </si>
  <si>
    <t xml:space="preserve">EHPAD LE CANAL DES MARAICHERS </t>
  </si>
  <si>
    <t>Paris 15e Arrondissement</t>
  </si>
  <si>
    <t>EHPAD ACPPA PEAN</t>
  </si>
  <si>
    <t>EHPAD HEROLD</t>
  </si>
  <si>
    <t>ATMOSPHERE</t>
  </si>
  <si>
    <t>RESIDENCE LES CHAMPS</t>
  </si>
  <si>
    <t>EHPAD RESIDENCE HARMONIE 770814804</t>
  </si>
  <si>
    <t>LNA RETRAITE</t>
  </si>
  <si>
    <t>PRIVÉ À BUT LUCRATIF</t>
  </si>
  <si>
    <t>Moret-Loing-et-Orvanne</t>
  </si>
  <si>
    <t>SSIAD PA DE L' HOPITAL DE HOUDAN 780824595</t>
  </si>
  <si>
    <t>HOPITAL DE HOUDAN</t>
  </si>
  <si>
    <t>PUBLIC HOSPITALIER</t>
  </si>
  <si>
    <t>SSIAD DU PECQ 780016846</t>
  </si>
  <si>
    <t>SIMAD</t>
  </si>
  <si>
    <t>EHPAD RICHARD 780701041</t>
  </si>
  <si>
    <t>EHPAD RICHARD</t>
  </si>
  <si>
    <t>le Pecq</t>
  </si>
  <si>
    <t>Houdan</t>
  </si>
  <si>
    <t>EHPAD LES MAGNOLIAS 910015809</t>
  </si>
  <si>
    <t>ASSOCIATION DE GESTION DE L'HOPITAL</t>
  </si>
  <si>
    <t>EHPAD DU PETIT ST MARS 910800929</t>
  </si>
  <si>
    <t>CH SUD ESSONNE-DOURDAN-ETAMPES</t>
  </si>
  <si>
    <t>Ballainvilliers</t>
  </si>
  <si>
    <t>Étampes</t>
  </si>
  <si>
    <t>EHPAD LES ABONDANCES 920710639</t>
  </si>
  <si>
    <t>CENTRE DE GERONTOLOGIE LES ABONDANCES</t>
  </si>
  <si>
    <t>EHPAD KORIAN LES SARMENTS 920024106</t>
  </si>
  <si>
    <t>Boulogne-Billancourt</t>
  </si>
  <si>
    <t>Suresnes</t>
  </si>
  <si>
    <t>DAC NORD CENTRE</t>
  </si>
  <si>
    <t>EHPAD RESIDENCE HOVIA 930003397</t>
  </si>
  <si>
    <t>ASSOCIATION HOVIA</t>
  </si>
  <si>
    <t>EHPAD LA MAISON LA VALLEE DES FLEURS 930021068</t>
  </si>
  <si>
    <t>ADEF RESIDENCES</t>
  </si>
  <si>
    <t>Tremblay-en-France</t>
  </si>
  <si>
    <t>Stains</t>
  </si>
  <si>
    <t>EHPAD GABRIELLE D ESTREES 940011109</t>
  </si>
  <si>
    <t>Charenton-le-Pont</t>
  </si>
  <si>
    <t>EHPAD LES LILAS 940002264</t>
  </si>
  <si>
    <t>EPSMSI</t>
  </si>
  <si>
    <t>Vitry-sur-Seine</t>
  </si>
  <si>
    <t>DONATION BRIERE</t>
  </si>
  <si>
    <t>EHPAD JULES FOSSIER 950805986</t>
  </si>
  <si>
    <t>MGEN ACTION SANITAIRE ET SOCIALE</t>
  </si>
  <si>
    <t>Louvres</t>
  </si>
  <si>
    <t>Raison sociale</t>
  </si>
  <si>
    <t xml:space="preserve">AAC CRT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</si>
</sst>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8"/>
      <color theme="1"/>
      <name val="Calibri"/>
      <family val="2"/>
      <scheme val="minor"/>
    </font>
    <font>
      <sz val="9"/>
      <color indexed="81"/>
      <name val="Tahoma"/>
      <family val="2"/>
    </font>
    <font>
      <b/>
      <sz val="9"/>
      <color indexed="81"/>
      <name val="Tahoma"/>
      <family val="2"/>
    </font>
    <font>
      <u/>
      <sz val="11"/>
      <color theme="1"/>
      <name val="Calibri"/>
      <family val="2"/>
      <scheme val="minor"/>
    </font>
    <font>
      <sz val="11"/>
      <name val="Calibri"/>
      <family val="2"/>
      <scheme val="minor"/>
    </font>
    <font>
      <sz val="11"/>
      <color rgb="FF000000"/>
      <name val="Tahoma"/>
      <family val="2"/>
    </font>
    <font>
      <sz val="11"/>
      <color rgb="FFFF0000"/>
      <name val="Calibri"/>
      <family val="2"/>
      <scheme val="minor"/>
    </font>
    <font>
      <i/>
      <sz val="11"/>
      <color theme="1"/>
      <name val="Calibri"/>
      <family val="2"/>
      <scheme val="minor"/>
    </font>
    <font>
      <sz val="11"/>
      <color rgb="FF0070C0"/>
      <name val="Calibri"/>
      <family val="2"/>
      <scheme val="minor"/>
    </font>
    <font>
      <b/>
      <sz val="11"/>
      <color rgb="FFFF0000"/>
      <name val="Calibri"/>
      <family val="2"/>
      <scheme val="minor"/>
    </font>
    <font>
      <b/>
      <u/>
      <sz val="11"/>
      <color theme="1"/>
      <name val="Calibri"/>
      <family val="2"/>
      <scheme val="minor"/>
    </font>
    <font>
      <sz val="11"/>
      <color rgb="FFFF0000"/>
      <name val="Tahoma"/>
      <family val="2"/>
    </font>
    <font>
      <b/>
      <sz val="11"/>
      <color rgb="FF000000"/>
      <name val="Tahoma"/>
      <family val="2"/>
    </font>
    <font>
      <b/>
      <sz val="11"/>
      <color theme="1"/>
      <name val="Arial"/>
      <family val="2"/>
    </font>
    <font>
      <sz val="11"/>
      <color theme="1"/>
      <name val="Arial"/>
      <family val="2"/>
    </font>
    <font>
      <b/>
      <sz val="11"/>
      <color rgb="FFFFFFFF"/>
      <name val="Calibri"/>
      <family val="2"/>
      <scheme val="minor"/>
    </font>
    <font>
      <sz val="11"/>
      <color rgb="FF000000"/>
      <name val="Calibri"/>
      <family val="2"/>
      <scheme val="minor"/>
    </font>
    <font>
      <b/>
      <sz val="11"/>
      <color rgb="FF000000"/>
      <name val="Calibri"/>
      <family val="2"/>
      <scheme val="minor"/>
    </font>
    <font>
      <sz val="10"/>
      <name val="Arial"/>
      <family val="2"/>
    </font>
    <font>
      <sz val="8"/>
      <name val="Calibri"/>
      <family val="2"/>
      <scheme val="minor"/>
    </font>
    <font>
      <sz val="11"/>
      <color rgb="FFC430AB"/>
      <name val="Calibri"/>
      <family val="2"/>
      <scheme val="minor"/>
    </font>
    <font>
      <sz val="11"/>
      <color theme="7" tint="-0.249977111117893"/>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bgColor indexed="64"/>
      </patternFill>
    </fill>
    <fill>
      <patternFill patternType="solid">
        <fgColor theme="5"/>
        <bgColor indexed="64"/>
      </patternFill>
    </fill>
    <fill>
      <patternFill patternType="solid">
        <fgColor rgb="FF5B9BD5"/>
        <bgColor indexed="64"/>
      </patternFill>
    </fill>
    <fill>
      <patternFill patternType="solid">
        <fgColor rgb="FF70AD47"/>
        <bgColor indexed="64"/>
      </patternFill>
    </fill>
    <fill>
      <patternFill patternType="solid">
        <fgColor rgb="FFD2DEEF"/>
        <bgColor indexed="64"/>
      </patternFill>
    </fill>
    <fill>
      <patternFill patternType="solid">
        <fgColor rgb="FFEAEFF7"/>
        <bgColor indexed="64"/>
      </patternFill>
    </fill>
    <fill>
      <patternFill patternType="solid">
        <fgColor rgb="FFC5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thin">
        <color indexed="64"/>
      </right>
      <top style="thin">
        <color indexed="64"/>
      </top>
      <bottom style="thin">
        <color indexed="64"/>
      </bottom>
      <diagonal/>
    </border>
  </borders>
  <cellStyleXfs count="2">
    <xf numFmtId="0" fontId="0" fillId="0" borderId="0"/>
    <xf numFmtId="0" fontId="20" fillId="0" borderId="0"/>
  </cellStyleXfs>
  <cellXfs count="92">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left"/>
    </xf>
    <xf numFmtId="0" fontId="0" fillId="0" borderId="0" xfId="0" applyAlignment="1">
      <alignment horizontal="left"/>
    </xf>
    <xf numFmtId="0" fontId="0" fillId="0" borderId="1" xfId="0" applyBorder="1" applyAlignment="1">
      <alignment horizontal="left" wrapText="1"/>
    </xf>
    <xf numFmtId="0" fontId="1" fillId="2" borderId="1" xfId="0" applyFont="1" applyFill="1" applyBorder="1" applyAlignment="1">
      <alignment horizontal="center" wrapText="1"/>
    </xf>
    <xf numFmtId="0" fontId="0" fillId="0" borderId="0" xfId="0" applyAlignment="1">
      <alignment wrapText="1"/>
    </xf>
    <xf numFmtId="0" fontId="1" fillId="4" borderId="1" xfId="0" applyFont="1" applyFill="1" applyBorder="1" applyAlignment="1">
      <alignment horizontal="center" wrapText="1"/>
    </xf>
    <xf numFmtId="0" fontId="0" fillId="4" borderId="1" xfId="0" applyFill="1" applyBorder="1" applyAlignment="1">
      <alignment horizontal="left"/>
    </xf>
    <xf numFmtId="0" fontId="0" fillId="0" borderId="1" xfId="0" applyFont="1" applyBorder="1" applyAlignment="1">
      <alignment horizontal="left" wrapText="1"/>
    </xf>
    <xf numFmtId="0" fontId="0" fillId="4" borderId="1" xfId="0" applyFont="1" applyFill="1" applyBorder="1" applyAlignment="1">
      <alignment horizontal="left" wrapText="1"/>
    </xf>
    <xf numFmtId="0" fontId="0" fillId="0" borderId="0" xfId="0" applyFont="1" applyAlignment="1">
      <alignment horizontal="left"/>
    </xf>
    <xf numFmtId="0" fontId="0" fillId="4" borderId="1" xfId="0" applyFill="1" applyBorder="1" applyAlignment="1">
      <alignment horizontal="left" wrapText="1"/>
    </xf>
    <xf numFmtId="0" fontId="0" fillId="4" borderId="1" xfId="0" applyFont="1" applyFill="1" applyBorder="1" applyAlignment="1">
      <alignment horizontal="center" wrapText="1"/>
    </xf>
    <xf numFmtId="0" fontId="0" fillId="0" borderId="1" xfId="0" applyFont="1" applyBorder="1" applyAlignment="1">
      <alignment wrapText="1"/>
    </xf>
    <xf numFmtId="0" fontId="1" fillId="5" borderId="1" xfId="0" applyFont="1" applyFill="1" applyBorder="1" applyAlignment="1">
      <alignment horizontal="center" vertical="center" wrapText="1"/>
    </xf>
    <xf numFmtId="0" fontId="0" fillId="0" borderId="1" xfId="0" applyFont="1" applyBorder="1" applyAlignment="1">
      <alignment horizontal="left"/>
    </xf>
    <xf numFmtId="0" fontId="0" fillId="4" borderId="0" xfId="0" applyFill="1" applyAlignment="1">
      <alignment horizontal="left"/>
    </xf>
    <xf numFmtId="0" fontId="6" fillId="4" borderId="1" xfId="0" applyFont="1" applyFill="1" applyBorder="1" applyAlignment="1">
      <alignment wrapText="1"/>
    </xf>
    <xf numFmtId="0" fontId="0" fillId="0" borderId="1" xfId="0" applyFill="1" applyBorder="1" applyAlignment="1">
      <alignment horizontal="left" wrapText="1"/>
    </xf>
    <xf numFmtId="0" fontId="0" fillId="4" borderId="1" xfId="0" applyFont="1" applyFill="1" applyBorder="1" applyAlignment="1">
      <alignment wrapText="1"/>
    </xf>
    <xf numFmtId="0" fontId="0" fillId="4" borderId="1" xfId="0" applyFill="1" applyBorder="1"/>
    <xf numFmtId="0" fontId="0" fillId="4" borderId="0" xfId="0" applyFill="1"/>
    <xf numFmtId="0" fontId="0" fillId="4" borderId="1" xfId="0" applyFill="1" applyBorder="1" applyAlignment="1">
      <alignment wrapText="1"/>
    </xf>
    <xf numFmtId="0" fontId="0" fillId="0" borderId="0" xfId="0" applyAlignment="1">
      <alignment horizontal="center"/>
    </xf>
    <xf numFmtId="0" fontId="0" fillId="0" borderId="1" xfId="0" applyBorder="1" applyAlignment="1">
      <alignment horizontal="center"/>
    </xf>
    <xf numFmtId="0" fontId="1" fillId="6" borderId="1" xfId="0" applyFont="1" applyFill="1" applyBorder="1" applyAlignment="1">
      <alignment horizontal="center" vertical="center" wrapText="1"/>
    </xf>
    <xf numFmtId="0" fontId="0" fillId="3" borderId="0" xfId="0" applyFill="1" applyBorder="1" applyAlignment="1">
      <alignment horizontal="center" wrapText="1"/>
    </xf>
    <xf numFmtId="0" fontId="1" fillId="2" borderId="1" xfId="0" applyFont="1" applyFill="1" applyBorder="1" applyAlignment="1">
      <alignment horizontal="left" wrapText="1"/>
    </xf>
    <xf numFmtId="0" fontId="0" fillId="0" borderId="0" xfId="0" applyAlignment="1">
      <alignment horizontal="left" wrapText="1"/>
    </xf>
    <xf numFmtId="0" fontId="1" fillId="7"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0" borderId="1" xfId="0" applyBorder="1" applyAlignment="1">
      <alignment vertical="top" wrapText="1"/>
    </xf>
    <xf numFmtId="0" fontId="0" fillId="0" borderId="1" xfId="0" applyBorder="1" applyAlignment="1">
      <alignment vertical="center" wrapText="1"/>
    </xf>
    <xf numFmtId="1" fontId="7" fillId="4" borderId="1" xfId="0" applyNumberFormat="1" applyFont="1" applyFill="1" applyBorder="1" applyAlignment="1">
      <alignment horizontal="left"/>
    </xf>
    <xf numFmtId="0" fontId="0" fillId="4" borderId="1" xfId="0" applyFill="1" applyBorder="1" applyAlignment="1">
      <alignment horizontal="center"/>
    </xf>
    <xf numFmtId="0" fontId="0" fillId="0" borderId="0" xfId="0" applyFill="1"/>
    <xf numFmtId="0" fontId="1" fillId="8" borderId="1" xfId="0" applyFont="1" applyFill="1" applyBorder="1" applyAlignment="1">
      <alignment horizontal="center"/>
    </xf>
    <xf numFmtId="0" fontId="0" fillId="4" borderId="1" xfId="0" applyFill="1" applyBorder="1" applyAlignment="1">
      <alignment horizontal="center" vertical="center"/>
    </xf>
    <xf numFmtId="0" fontId="8" fillId="4" borderId="1" xfId="0" applyFont="1" applyFill="1" applyBorder="1" applyAlignment="1">
      <alignment wrapText="1"/>
    </xf>
    <xf numFmtId="0" fontId="0" fillId="0" borderId="0" xfId="0" applyFont="1" applyFill="1" applyAlignment="1">
      <alignment horizontal="left"/>
    </xf>
    <xf numFmtId="0" fontId="0" fillId="0" borderId="0" xfId="0" applyFill="1" applyAlignment="1">
      <alignment horizontal="left"/>
    </xf>
    <xf numFmtId="0" fontId="0" fillId="0" borderId="0" xfId="0" applyFill="1" applyAlignment="1">
      <alignment wrapText="1"/>
    </xf>
    <xf numFmtId="0" fontId="0" fillId="0" borderId="0" xfId="0" applyFill="1" applyAlignment="1">
      <alignment horizontal="left" wrapText="1"/>
    </xf>
    <xf numFmtId="1" fontId="7" fillId="4" borderId="1" xfId="0" applyNumberFormat="1" applyFont="1" applyFill="1" applyBorder="1" applyAlignment="1">
      <alignment horizontal="left" wrapText="1"/>
    </xf>
    <xf numFmtId="1" fontId="13" fillId="4" borderId="1" xfId="0" applyNumberFormat="1" applyFont="1" applyFill="1" applyBorder="1" applyAlignment="1">
      <alignment horizontal="left" wrapText="1"/>
    </xf>
    <xf numFmtId="1" fontId="0" fillId="4" borderId="1" xfId="0" applyNumberFormat="1" applyFont="1" applyFill="1" applyBorder="1" applyAlignment="1">
      <alignment horizontal="left" wrapText="1"/>
    </xf>
    <xf numFmtId="0" fontId="0" fillId="4" borderId="0" xfId="0" applyFill="1" applyBorder="1"/>
    <xf numFmtId="0" fontId="16" fillId="0" borderId="0" xfId="0" applyFont="1" applyAlignment="1">
      <alignment horizontal="justify" vertical="center" wrapText="1"/>
    </xf>
    <xf numFmtId="0" fontId="17" fillId="9" borderId="5"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8" fillId="11" borderId="8" xfId="0" applyFont="1" applyFill="1" applyBorder="1" applyAlignment="1">
      <alignment horizontal="center" vertical="center" wrapText="1"/>
    </xf>
    <xf numFmtId="0" fontId="19" fillId="11" borderId="8"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9" fillId="12" borderId="8" xfId="0" applyFont="1" applyFill="1" applyBorder="1" applyAlignment="1">
      <alignment horizontal="center" vertical="center" wrapText="1"/>
    </xf>
    <xf numFmtId="0" fontId="0" fillId="12" borderId="8" xfId="0" applyFill="1" applyBorder="1" applyAlignment="1">
      <alignment horizontal="left" vertical="center" wrapText="1" indent="1"/>
    </xf>
    <xf numFmtId="0" fontId="0" fillId="11" borderId="8" xfId="0" applyFill="1" applyBorder="1" applyAlignment="1">
      <alignment horizontal="left" vertical="center" wrapText="1" indent="1"/>
    </xf>
    <xf numFmtId="0" fontId="19" fillId="11" borderId="7" xfId="0" applyFont="1" applyFill="1" applyBorder="1" applyAlignment="1">
      <alignment horizontal="center" vertical="center" wrapText="1"/>
    </xf>
    <xf numFmtId="0" fontId="19" fillId="13" borderId="8" xfId="0" applyFont="1" applyFill="1" applyBorder="1" applyAlignment="1">
      <alignment horizontal="center" vertical="center" wrapText="1"/>
    </xf>
    <xf numFmtId="0" fontId="0" fillId="4" borderId="1" xfId="0" applyFill="1" applyBorder="1" applyAlignment="1">
      <alignment horizontal="left" vertical="center"/>
    </xf>
    <xf numFmtId="0" fontId="0" fillId="0" borderId="0" xfId="0" applyFill="1" applyBorder="1" applyAlignment="1">
      <alignment horizontal="center" wrapText="1"/>
    </xf>
    <xf numFmtId="0" fontId="0" fillId="0" borderId="0" xfId="0" applyFill="1" applyAlignment="1">
      <alignment horizontal="center" wrapText="1"/>
    </xf>
    <xf numFmtId="0" fontId="0" fillId="4" borderId="0" xfId="0" applyFont="1" applyFill="1" applyAlignment="1">
      <alignment horizontal="left"/>
    </xf>
    <xf numFmtId="0" fontId="0" fillId="4" borderId="0" xfId="0" applyFill="1" applyAlignment="1">
      <alignment horizontal="left" wrapText="1"/>
    </xf>
    <xf numFmtId="0" fontId="0" fillId="4" borderId="0" xfId="0" applyFill="1" applyBorder="1" applyAlignment="1">
      <alignment horizontal="left" vertical="center"/>
    </xf>
    <xf numFmtId="0" fontId="0" fillId="4" borderId="0" xfId="0" applyFont="1" applyFill="1" applyBorder="1" applyAlignment="1">
      <alignment horizontal="left"/>
    </xf>
    <xf numFmtId="0" fontId="0" fillId="4" borderId="0" xfId="0" applyFill="1" applyBorder="1" applyAlignment="1">
      <alignment horizontal="left"/>
    </xf>
    <xf numFmtId="0" fontId="1" fillId="7" borderId="2" xfId="0" applyFont="1" applyFill="1" applyBorder="1" applyAlignment="1">
      <alignment horizontal="center" vertical="center" wrapText="1"/>
    </xf>
    <xf numFmtId="0" fontId="22"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0" fillId="0" borderId="1" xfId="0" applyFill="1" applyBorder="1" applyAlignment="1">
      <alignment horizontal="lef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0" fillId="0" borderId="9" xfId="0" applyFill="1" applyBorder="1" applyAlignment="1">
      <alignment horizontal="left" vertical="center"/>
    </xf>
    <xf numFmtId="0" fontId="0" fillId="3" borderId="1" xfId="0" applyFill="1" applyBorder="1" applyAlignment="1">
      <alignment horizont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1" xfId="0"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left" wrapText="1"/>
    </xf>
    <xf numFmtId="0" fontId="0" fillId="0" borderId="2" xfId="0" applyBorder="1" applyAlignment="1">
      <alignment horizontal="left"/>
    </xf>
    <xf numFmtId="0" fontId="0" fillId="0" borderId="4" xfId="0" applyBorder="1" applyAlignment="1">
      <alignment horizontal="left"/>
    </xf>
    <xf numFmtId="0" fontId="15" fillId="0" borderId="0" xfId="0" applyFont="1" applyAlignment="1">
      <alignment horizontal="center" vertical="center" wrapText="1"/>
    </xf>
    <xf numFmtId="0" fontId="16" fillId="0" borderId="0" xfId="0" applyFont="1" applyAlignment="1">
      <alignment horizontal="center" vertical="center" wrapText="1"/>
    </xf>
    <xf numFmtId="0" fontId="0" fillId="4" borderId="9" xfId="0" applyFill="1" applyBorder="1" applyAlignment="1">
      <alignment horizontal="left" vertical="center"/>
    </xf>
    <xf numFmtId="0" fontId="0" fillId="4" borderId="1" xfId="0" applyNumberFormat="1" applyFill="1" applyBorder="1" applyAlignment="1">
      <alignment horizontal="left" vertical="center" wrapText="1"/>
    </xf>
  </cellXfs>
  <cellStyles count="2">
    <cellStyle name="Normal" xfId="0" builtinId="0"/>
    <cellStyle name="Normal 4" xfId="1" xr:uid="{00000000-0005-0000-0000-000001000000}"/>
  </cellStyles>
  <dxfs count="0"/>
  <tableStyles count="0" defaultTableStyle="TableStyleMedium2" defaultPivotStyle="PivotStyleLight16"/>
  <colors>
    <mruColors>
      <color rgb="FFC430AB"/>
      <color rgb="FF00FFFF"/>
      <color rgb="FFEEB8E5"/>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SMS/MEDICO-SOCIAL/PA/Allocation%20ressources/Campagne%20Budg&#233;taire%202023/OGD%20PA%202023-1/CONSO_OGD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SMS/MEDICO-SOCIAL/PA/Allocation%20ressources/Campagne%20Budg&#233;taire%202023/OGD%20PA%202023-1/77_OGD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rs75filer05\region$\DOSMS\MEDICO-SOCIAL\PA\Allocation%20ressources\Campagne%20Budg&#233;taire%202024\PA_OGD_2024\225-06-2024_OGD_REG_PA_2024-CB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ESE_OGD_23"/>
      <sheetName val="Tab DRL PA 1"/>
    </sheetNames>
    <sheetDataSet>
      <sheetData sheetId="0">
        <row r="1">
          <cell r="D1">
            <v>3</v>
          </cell>
        </row>
        <row r="3">
          <cell r="B3">
            <v>750016859</v>
          </cell>
          <cell r="C3">
            <v>750058844</v>
          </cell>
          <cell r="D3" t="str">
            <v>SSIAD DE JOUR</v>
          </cell>
          <cell r="E3" t="str">
            <v>PARIS 14</v>
          </cell>
          <cell r="F3" t="str">
            <v>SSIAD PA</v>
          </cell>
          <cell r="G3" t="str">
            <v>VYV3 IDF</v>
          </cell>
          <cell r="H3" t="str">
            <v>Privé à but non lucratif</v>
          </cell>
          <cell r="I3" t="str">
            <v>BP/CA</v>
          </cell>
          <cell r="J3" t="str">
            <v>NON</v>
          </cell>
          <cell r="K3">
            <v>0</v>
          </cell>
          <cell r="L3" t="str">
            <v>Non signé</v>
          </cell>
          <cell r="M3">
            <v>2024</v>
          </cell>
          <cell r="N3" t="str">
            <v>CPOM7559</v>
          </cell>
          <cell r="O3" t="str">
            <v>NC</v>
          </cell>
          <cell r="P3">
            <v>0</v>
          </cell>
          <cell r="Q3" t="str">
            <v>NC</v>
          </cell>
          <cell r="R3" t="str">
            <v>NC</v>
          </cell>
          <cell r="S3">
            <v>0</v>
          </cell>
          <cell r="T3" t="str">
            <v>NC</v>
          </cell>
          <cell r="U3" t="str">
            <v>NC</v>
          </cell>
          <cell r="V3" t="str">
            <v>NC</v>
          </cell>
          <cell r="W3">
            <v>89</v>
          </cell>
          <cell r="X3">
            <v>0</v>
          </cell>
          <cell r="Y3">
            <v>0</v>
          </cell>
          <cell r="Z3">
            <v>0</v>
          </cell>
          <cell r="AA3">
            <v>89</v>
          </cell>
        </row>
        <row r="4">
          <cell r="B4">
            <v>750020299</v>
          </cell>
          <cell r="C4">
            <v>750020778</v>
          </cell>
          <cell r="D4" t="str">
            <v>Notre Village SIAD</v>
          </cell>
          <cell r="E4" t="str">
            <v>PARIS 15</v>
          </cell>
          <cell r="F4" t="str">
            <v>SPASAD</v>
          </cell>
          <cell r="G4" t="str">
            <v>NOTRE VILLAGE</v>
          </cell>
          <cell r="H4" t="str">
            <v>Privé à but non lucratif</v>
          </cell>
          <cell r="I4" t="str">
            <v>BP/CA</v>
          </cell>
          <cell r="J4" t="str">
            <v>NON</v>
          </cell>
          <cell r="K4">
            <v>0</v>
          </cell>
          <cell r="L4" t="str">
            <v>Non signé</v>
          </cell>
          <cell r="M4">
            <v>2023</v>
          </cell>
          <cell r="N4" t="str">
            <v>CPOM7534</v>
          </cell>
          <cell r="O4" t="str">
            <v>NC</v>
          </cell>
          <cell r="P4">
            <v>0</v>
          </cell>
          <cell r="Q4" t="str">
            <v>NC</v>
          </cell>
          <cell r="R4" t="str">
            <v>NC</v>
          </cell>
          <cell r="S4">
            <v>0</v>
          </cell>
          <cell r="T4" t="str">
            <v>NC</v>
          </cell>
          <cell r="U4" t="str">
            <v>NC</v>
          </cell>
          <cell r="V4" t="str">
            <v>NC</v>
          </cell>
          <cell r="W4">
            <v>103</v>
          </cell>
          <cell r="X4">
            <v>0</v>
          </cell>
          <cell r="Y4">
            <v>0</v>
          </cell>
          <cell r="Z4">
            <v>0</v>
          </cell>
          <cell r="AA4">
            <v>103</v>
          </cell>
        </row>
        <row r="5">
          <cell r="B5">
            <v>20004107</v>
          </cell>
          <cell r="C5">
            <v>750720583</v>
          </cell>
          <cell r="D5" t="str">
            <v>Résidence Santé François 1er</v>
          </cell>
          <cell r="E5" t="str">
            <v>PARIS</v>
          </cell>
          <cell r="F5" t="str">
            <v>EHPAD</v>
          </cell>
          <cell r="G5" t="str">
            <v>CASVP</v>
          </cell>
          <cell r="H5" t="str">
            <v>Public territorial</v>
          </cell>
          <cell r="I5" t="str">
            <v>TARIFICATION EPRD</v>
          </cell>
          <cell r="J5" t="str">
            <v>OUI</v>
          </cell>
          <cell r="K5">
            <v>0</v>
          </cell>
          <cell r="L5" t="str">
            <v>Non signé</v>
          </cell>
          <cell r="M5">
            <v>2022</v>
          </cell>
          <cell r="N5" t="str">
            <v>CPOM7539</v>
          </cell>
          <cell r="O5">
            <v>653</v>
          </cell>
          <cell r="P5">
            <v>0</v>
          </cell>
          <cell r="Q5">
            <v>42723</v>
          </cell>
          <cell r="R5">
            <v>298</v>
          </cell>
          <cell r="S5">
            <v>0</v>
          </cell>
          <cell r="T5">
            <v>40817</v>
          </cell>
          <cell r="U5" t="str">
            <v>NON</v>
          </cell>
          <cell r="V5" t="str">
            <v>GLOBAL</v>
          </cell>
          <cell r="W5">
            <v>109</v>
          </cell>
          <cell r="X5" t="e">
            <v>#N/A</v>
          </cell>
          <cell r="Y5" t="e">
            <v>#N/A</v>
          </cell>
          <cell r="Z5">
            <v>0</v>
          </cell>
          <cell r="AA5">
            <v>109</v>
          </cell>
        </row>
        <row r="6">
          <cell r="B6">
            <v>750008278</v>
          </cell>
          <cell r="C6">
            <v>750000127</v>
          </cell>
          <cell r="D6" t="str">
            <v>Accueil de Jour Edith Kremsdorf</v>
          </cell>
          <cell r="E6" t="str">
            <v>PARIS 03</v>
          </cell>
          <cell r="F6" t="str">
            <v>AJ AUTONOME</v>
          </cell>
          <cell r="G6" t="str">
            <v>OEUVRE SECOURS AUX ENFANTS OSE</v>
          </cell>
          <cell r="H6" t="str">
            <v>Privé à but non lucratif</v>
          </cell>
          <cell r="I6" t="str">
            <v>BP/CA</v>
          </cell>
          <cell r="J6" t="str">
            <v>NON</v>
          </cell>
          <cell r="K6">
            <v>0</v>
          </cell>
          <cell r="L6" t="str">
            <v>Non signé</v>
          </cell>
          <cell r="M6">
            <v>2023</v>
          </cell>
          <cell r="N6" t="str">
            <v>CPOM7547</v>
          </cell>
          <cell r="O6" t="str">
            <v>NC</v>
          </cell>
          <cell r="P6">
            <v>0</v>
          </cell>
          <cell r="Q6" t="str">
            <v>NC</v>
          </cell>
          <cell r="R6" t="str">
            <v>NC</v>
          </cell>
          <cell r="S6">
            <v>0</v>
          </cell>
          <cell r="T6" t="str">
            <v>NC</v>
          </cell>
          <cell r="U6" t="str">
            <v>NC</v>
          </cell>
          <cell r="V6" t="str">
            <v>NC</v>
          </cell>
          <cell r="W6">
            <v>25</v>
          </cell>
          <cell r="X6">
            <v>0</v>
          </cell>
          <cell r="Y6">
            <v>0</v>
          </cell>
          <cell r="Z6">
            <v>0</v>
          </cell>
          <cell r="AA6">
            <v>25</v>
          </cell>
        </row>
        <row r="7">
          <cell r="B7">
            <v>750000366</v>
          </cell>
          <cell r="C7">
            <v>590019568</v>
          </cell>
          <cell r="D7" t="str">
            <v xml:space="preserve"> EHPAD LES Jardins de Montmartre</v>
          </cell>
          <cell r="E7" t="str">
            <v>PARIS 18</v>
          </cell>
          <cell r="F7" t="str">
            <v>EHPAD</v>
          </cell>
          <cell r="G7" t="str">
            <v>OMEG’AGE GESTION</v>
          </cell>
          <cell r="H7" t="str">
            <v>Privé à but non lucratif</v>
          </cell>
          <cell r="I7" t="str">
            <v>TARIFICATION EPRD</v>
          </cell>
          <cell r="J7" t="str">
            <v>OUI</v>
          </cell>
          <cell r="K7" t="str">
            <v>OUI</v>
          </cell>
          <cell r="L7" t="str">
            <v>Non signé</v>
          </cell>
          <cell r="M7">
            <v>2024</v>
          </cell>
          <cell r="N7" t="str">
            <v>CPOM7513</v>
          </cell>
          <cell r="O7">
            <v>717</v>
          </cell>
          <cell r="P7">
            <v>0</v>
          </cell>
          <cell r="Q7">
            <v>43613</v>
          </cell>
          <cell r="R7">
            <v>221</v>
          </cell>
          <cell r="S7">
            <v>0</v>
          </cell>
          <cell r="T7">
            <v>43608</v>
          </cell>
          <cell r="U7" t="str">
            <v>NON</v>
          </cell>
          <cell r="V7" t="str">
            <v>PARTIEL</v>
          </cell>
          <cell r="W7">
            <v>98</v>
          </cell>
          <cell r="X7">
            <v>19</v>
          </cell>
          <cell r="Y7">
            <v>0.19387755102040816</v>
          </cell>
          <cell r="Z7">
            <v>0</v>
          </cell>
          <cell r="AA7">
            <v>98</v>
          </cell>
        </row>
        <row r="8">
          <cell r="B8">
            <v>750024978</v>
          </cell>
          <cell r="C8">
            <v>570010173</v>
          </cell>
          <cell r="D8" t="str">
            <v>Sos Habitat et Soins</v>
          </cell>
          <cell r="E8" t="str">
            <v>PARIS 19</v>
          </cell>
          <cell r="F8" t="str">
            <v>SSIAD PA</v>
          </cell>
          <cell r="G8" t="str">
            <v>SOS SENIOR</v>
          </cell>
          <cell r="H8" t="str">
            <v>Privé à but non lucratif</v>
          </cell>
          <cell r="I8" t="str">
            <v>BP/CA</v>
          </cell>
          <cell r="J8" t="str">
            <v>NON</v>
          </cell>
          <cell r="K8">
            <v>0</v>
          </cell>
          <cell r="L8" t="str">
            <v>Non signé</v>
          </cell>
          <cell r="M8">
            <v>2023</v>
          </cell>
          <cell r="N8" t="str">
            <v>CPOM7560</v>
          </cell>
          <cell r="O8" t="str">
            <v>NC</v>
          </cell>
          <cell r="P8">
            <v>0</v>
          </cell>
          <cell r="Q8" t="str">
            <v>NC</v>
          </cell>
          <cell r="R8" t="str">
            <v>NC</v>
          </cell>
          <cell r="S8">
            <v>0</v>
          </cell>
          <cell r="T8" t="str">
            <v>NC</v>
          </cell>
          <cell r="U8" t="str">
            <v>NC</v>
          </cell>
          <cell r="V8" t="str">
            <v>NC</v>
          </cell>
          <cell r="W8">
            <v>140</v>
          </cell>
          <cell r="X8">
            <v>0</v>
          </cell>
          <cell r="Y8">
            <v>0</v>
          </cell>
          <cell r="Z8">
            <v>0</v>
          </cell>
          <cell r="AA8">
            <v>140</v>
          </cell>
        </row>
        <row r="9">
          <cell r="B9">
            <v>750026189</v>
          </cell>
          <cell r="C9">
            <v>920028263</v>
          </cell>
          <cell r="D9" t="str">
            <v>Domusvi</v>
          </cell>
          <cell r="E9" t="str">
            <v>PARIS 16</v>
          </cell>
          <cell r="F9" t="str">
            <v>SSIAD PA</v>
          </cell>
          <cell r="G9" t="str">
            <v>DOMUSVI</v>
          </cell>
          <cell r="H9" t="str">
            <v>Privé à but lucratif</v>
          </cell>
          <cell r="I9" t="str">
            <v>BP/CA</v>
          </cell>
          <cell r="J9" t="str">
            <v>NON</v>
          </cell>
          <cell r="K9">
            <v>0</v>
          </cell>
          <cell r="L9" t="str">
            <v>Non signé</v>
          </cell>
          <cell r="M9">
            <v>2023</v>
          </cell>
          <cell r="N9" t="str">
            <v>CPOM7517</v>
          </cell>
          <cell r="O9" t="str">
            <v>NC</v>
          </cell>
          <cell r="P9">
            <v>0</v>
          </cell>
          <cell r="Q9" t="str">
            <v>NC</v>
          </cell>
          <cell r="R9" t="str">
            <v>NC</v>
          </cell>
          <cell r="S9">
            <v>0</v>
          </cell>
          <cell r="T9" t="str">
            <v>NC</v>
          </cell>
          <cell r="U9" t="str">
            <v>NC</v>
          </cell>
          <cell r="V9" t="str">
            <v>NC</v>
          </cell>
          <cell r="W9">
            <v>86</v>
          </cell>
          <cell r="X9">
            <v>0</v>
          </cell>
          <cell r="Y9">
            <v>0</v>
          </cell>
          <cell r="Z9">
            <v>0</v>
          </cell>
          <cell r="AA9">
            <v>86</v>
          </cell>
        </row>
        <row r="10">
          <cell r="B10">
            <v>750026528</v>
          </cell>
          <cell r="C10">
            <v>750026338</v>
          </cell>
          <cell r="D10" t="str">
            <v>APSSAD Jour (ex Una Paris 12)</v>
          </cell>
          <cell r="E10" t="str">
            <v>PARIS 12</v>
          </cell>
          <cell r="F10" t="str">
            <v>SPASAD</v>
          </cell>
          <cell r="G10" t="str">
            <v>APSSAD (ex UNA PARIS 12)</v>
          </cell>
          <cell r="H10" t="str">
            <v>Privé à but non lucratif</v>
          </cell>
          <cell r="I10" t="str">
            <v>TARIFICATION EPRD</v>
          </cell>
          <cell r="J10" t="str">
            <v>NON</v>
          </cell>
          <cell r="K10" t="str">
            <v>OUI</v>
          </cell>
          <cell r="L10">
            <v>43831</v>
          </cell>
          <cell r="M10">
            <v>2024</v>
          </cell>
          <cell r="N10" t="str">
            <v>CPOM7522</v>
          </cell>
          <cell r="O10" t="str">
            <v>NC</v>
          </cell>
          <cell r="P10">
            <v>0</v>
          </cell>
          <cell r="Q10" t="str">
            <v>NC</v>
          </cell>
          <cell r="R10" t="str">
            <v>NC</v>
          </cell>
          <cell r="S10">
            <v>0</v>
          </cell>
          <cell r="T10" t="str">
            <v>NC</v>
          </cell>
          <cell r="U10" t="str">
            <v>NC</v>
          </cell>
          <cell r="V10" t="str">
            <v>NC</v>
          </cell>
          <cell r="W10">
            <v>310</v>
          </cell>
          <cell r="X10">
            <v>0</v>
          </cell>
          <cell r="Y10">
            <v>0</v>
          </cell>
          <cell r="Z10">
            <v>0</v>
          </cell>
          <cell r="AA10">
            <v>310</v>
          </cell>
        </row>
        <row r="11">
          <cell r="B11">
            <v>750071375</v>
          </cell>
          <cell r="C11">
            <v>920012028</v>
          </cell>
          <cell r="D11" t="str">
            <v>EHPAD JEAN BAPTISTE CARPEAUX</v>
          </cell>
          <cell r="E11" t="str">
            <v>PARIS 18</v>
          </cell>
          <cell r="F11" t="str">
            <v>EHPAD</v>
          </cell>
          <cell r="G11" t="str">
            <v>EHPAD JEAN BAPTISTE CARPEAUX</v>
          </cell>
          <cell r="H11" t="str">
            <v>Privé commercial</v>
          </cell>
          <cell r="I11" t="str">
            <v>TARIFICATION EPRD</v>
          </cell>
          <cell r="J11" t="str">
            <v>OUI</v>
          </cell>
          <cell r="K11" t="str">
            <v>EN COURS</v>
          </cell>
          <cell r="L11" t="str">
            <v>Non signé</v>
          </cell>
          <cell r="M11">
            <v>2023</v>
          </cell>
          <cell r="N11">
            <v>0</v>
          </cell>
          <cell r="O11">
            <v>733</v>
          </cell>
          <cell r="P11">
            <v>0</v>
          </cell>
          <cell r="Q11" t="str">
            <v>NC</v>
          </cell>
          <cell r="R11">
            <v>222</v>
          </cell>
          <cell r="S11">
            <v>0</v>
          </cell>
          <cell r="T11">
            <v>40710</v>
          </cell>
          <cell r="U11" t="str">
            <v>NON</v>
          </cell>
          <cell r="V11" t="str">
            <v>PARTIEL</v>
          </cell>
          <cell r="W11">
            <v>0</v>
          </cell>
          <cell r="X11" t="str">
            <v>NC</v>
          </cell>
          <cell r="Y11" t="str">
            <v>NC</v>
          </cell>
          <cell r="Z11">
            <v>95</v>
          </cell>
          <cell r="AA11">
            <v>95</v>
          </cell>
        </row>
        <row r="12">
          <cell r="B12">
            <v>750068959</v>
          </cell>
          <cell r="C12">
            <v>920030152</v>
          </cell>
          <cell r="D12" t="str">
            <v>ASSOMPTION</v>
          </cell>
          <cell r="E12" t="str">
            <v>PARIS 16</v>
          </cell>
          <cell r="F12" t="str">
            <v>EHPAD</v>
          </cell>
          <cell r="G12" t="str">
            <v>ORPEA</v>
          </cell>
          <cell r="H12" t="str">
            <v>Privé à but lucratif</v>
          </cell>
          <cell r="I12" t="str">
            <v>TARIFICATION EPRD</v>
          </cell>
          <cell r="J12" t="str">
            <v>OUI</v>
          </cell>
          <cell r="K12">
            <v>0</v>
          </cell>
          <cell r="L12" t="str">
            <v>Non signé</v>
          </cell>
          <cell r="M12">
            <v>2022</v>
          </cell>
          <cell r="N12" t="str">
            <v>CPOM7507</v>
          </cell>
          <cell r="O12">
            <v>733</v>
          </cell>
          <cell r="P12">
            <v>0</v>
          </cell>
          <cell r="Q12" t="str">
            <v>NC</v>
          </cell>
          <cell r="R12">
            <v>222</v>
          </cell>
          <cell r="S12">
            <v>0</v>
          </cell>
          <cell r="T12">
            <v>40710</v>
          </cell>
          <cell r="U12" t="str">
            <v>NON</v>
          </cell>
          <cell r="V12" t="str">
            <v>PARTIEL</v>
          </cell>
          <cell r="W12">
            <v>0</v>
          </cell>
          <cell r="X12" t="str">
            <v>NC</v>
          </cell>
          <cell r="Y12" t="str">
            <v>NC</v>
          </cell>
          <cell r="Z12">
            <v>68</v>
          </cell>
          <cell r="AA12">
            <v>68</v>
          </cell>
        </row>
        <row r="13">
          <cell r="B13">
            <v>750028789</v>
          </cell>
          <cell r="C13">
            <v>750040404</v>
          </cell>
          <cell r="D13" t="str">
            <v>ADMR 20</v>
          </cell>
          <cell r="E13" t="str">
            <v>PARIS</v>
          </cell>
          <cell r="F13" t="str">
            <v>SSIAD PA</v>
          </cell>
          <cell r="G13" t="str">
            <v>ADMR 20</v>
          </cell>
          <cell r="H13" t="str">
            <v>Privé à but non lucratif</v>
          </cell>
          <cell r="I13" t="str">
            <v>BP/CA</v>
          </cell>
          <cell r="J13" t="str">
            <v>NON</v>
          </cell>
          <cell r="K13">
            <v>0</v>
          </cell>
          <cell r="L13">
            <v>0</v>
          </cell>
          <cell r="M13">
            <v>2023</v>
          </cell>
          <cell r="N13" t="str">
            <v>CPOM7551</v>
          </cell>
          <cell r="O13" t="str">
            <v>NC</v>
          </cell>
          <cell r="P13">
            <v>0</v>
          </cell>
          <cell r="Q13" t="str">
            <v>NC</v>
          </cell>
          <cell r="R13" t="str">
            <v>NC</v>
          </cell>
          <cell r="S13">
            <v>0</v>
          </cell>
          <cell r="T13" t="str">
            <v>NC</v>
          </cell>
          <cell r="U13" t="str">
            <v>NC</v>
          </cell>
          <cell r="V13" t="str">
            <v>NC</v>
          </cell>
          <cell r="W13">
            <v>96</v>
          </cell>
          <cell r="X13">
            <v>0</v>
          </cell>
          <cell r="Y13">
            <v>0</v>
          </cell>
          <cell r="Z13">
            <v>0</v>
          </cell>
          <cell r="AA13">
            <v>96</v>
          </cell>
        </row>
        <row r="14">
          <cell r="B14">
            <v>750032948</v>
          </cell>
          <cell r="C14">
            <v>920030053</v>
          </cell>
          <cell r="D14" t="str">
            <v>Domusvi Domicile Soins Europe (ex-Elizabeth)</v>
          </cell>
          <cell r="E14" t="str">
            <v>PARIS 18</v>
          </cell>
          <cell r="F14" t="str">
            <v>SSIAD PA</v>
          </cell>
          <cell r="G14" t="str">
            <v>DOMUSVI</v>
          </cell>
          <cell r="H14" t="str">
            <v>Privé à but lucratif</v>
          </cell>
          <cell r="I14" t="str">
            <v>BP/CA</v>
          </cell>
          <cell r="J14" t="str">
            <v>NON</v>
          </cell>
          <cell r="K14">
            <v>0</v>
          </cell>
          <cell r="L14" t="str">
            <v>Non signé</v>
          </cell>
          <cell r="M14">
            <v>2023</v>
          </cell>
          <cell r="N14" t="str">
            <v>CPOM7517</v>
          </cell>
          <cell r="O14" t="str">
            <v>NC</v>
          </cell>
          <cell r="P14">
            <v>0</v>
          </cell>
          <cell r="Q14" t="str">
            <v>NC</v>
          </cell>
          <cell r="R14" t="str">
            <v>NC</v>
          </cell>
          <cell r="S14">
            <v>0</v>
          </cell>
          <cell r="T14" t="str">
            <v>NC</v>
          </cell>
          <cell r="U14" t="str">
            <v>NC</v>
          </cell>
          <cell r="V14" t="str">
            <v>NC</v>
          </cell>
          <cell r="W14">
            <v>57</v>
          </cell>
          <cell r="X14">
            <v>0</v>
          </cell>
          <cell r="Y14">
            <v>0</v>
          </cell>
          <cell r="Z14">
            <v>0</v>
          </cell>
          <cell r="AA14">
            <v>57</v>
          </cell>
        </row>
        <row r="15">
          <cell r="B15">
            <v>750040289</v>
          </cell>
          <cell r="C15">
            <v>750720609</v>
          </cell>
          <cell r="D15" t="str">
            <v>Présence à domicile (Léopold Bellan)</v>
          </cell>
          <cell r="E15" t="str">
            <v xml:space="preserve">PARIS </v>
          </cell>
          <cell r="F15" t="str">
            <v>SSIAD PA</v>
          </cell>
          <cell r="G15" t="str">
            <v>FONDATION LEOPOLD BELLAN</v>
          </cell>
          <cell r="H15" t="str">
            <v>Privé à but non lucratif</v>
          </cell>
          <cell r="I15" t="str">
            <v>TARIFICATION EPRD</v>
          </cell>
          <cell r="J15" t="str">
            <v>NON</v>
          </cell>
          <cell r="K15" t="str">
            <v>NON SIGNE</v>
          </cell>
          <cell r="L15">
            <v>2020</v>
          </cell>
          <cell r="M15">
            <v>2023</v>
          </cell>
          <cell r="N15" t="str">
            <v>NC</v>
          </cell>
          <cell r="O15" t="str">
            <v>NC</v>
          </cell>
          <cell r="P15">
            <v>0</v>
          </cell>
          <cell r="Q15" t="str">
            <v>NC</v>
          </cell>
          <cell r="R15" t="str">
            <v>NC</v>
          </cell>
          <cell r="S15">
            <v>0</v>
          </cell>
          <cell r="T15" t="str">
            <v>NC</v>
          </cell>
          <cell r="U15" t="str">
            <v>NC</v>
          </cell>
          <cell r="V15" t="str">
            <v>NC</v>
          </cell>
          <cell r="W15">
            <v>110</v>
          </cell>
          <cell r="X15">
            <v>0</v>
          </cell>
          <cell r="Y15">
            <v>0</v>
          </cell>
          <cell r="Z15">
            <v>0</v>
          </cell>
          <cell r="AA15">
            <v>110</v>
          </cell>
        </row>
        <row r="16">
          <cell r="B16">
            <v>750018749</v>
          </cell>
          <cell r="C16">
            <v>750712341</v>
          </cell>
          <cell r="D16" t="str">
            <v>Accueil de Jour l'Etimoë</v>
          </cell>
          <cell r="E16" t="str">
            <v>PARIS 20</v>
          </cell>
          <cell r="F16" t="str">
            <v>AJ AUTONOME</v>
          </cell>
          <cell r="G16" t="str">
            <v>FONDATION CROIX SAINT SIMON</v>
          </cell>
          <cell r="H16" t="str">
            <v>Privé à but non lucratif</v>
          </cell>
          <cell r="I16" t="str">
            <v>TARIFICATION EPRD</v>
          </cell>
          <cell r="J16" t="str">
            <v>NON</v>
          </cell>
          <cell r="K16" t="str">
            <v>OUI</v>
          </cell>
          <cell r="L16">
            <v>2022</v>
          </cell>
          <cell r="M16">
            <v>2026</v>
          </cell>
          <cell r="N16" t="str">
            <v>CPOM7526</v>
          </cell>
          <cell r="O16" t="str">
            <v>NC</v>
          </cell>
          <cell r="P16">
            <v>0</v>
          </cell>
          <cell r="Q16" t="str">
            <v>NC</v>
          </cell>
          <cell r="R16" t="str">
            <v>NC</v>
          </cell>
          <cell r="S16">
            <v>0</v>
          </cell>
          <cell r="T16" t="str">
            <v>NC</v>
          </cell>
          <cell r="U16" t="str">
            <v>NC</v>
          </cell>
          <cell r="V16" t="str">
            <v>NC</v>
          </cell>
          <cell r="W16">
            <v>25</v>
          </cell>
          <cell r="X16">
            <v>0</v>
          </cell>
          <cell r="Y16">
            <v>0</v>
          </cell>
          <cell r="Z16">
            <v>0</v>
          </cell>
          <cell r="AA16">
            <v>25</v>
          </cell>
        </row>
        <row r="17">
          <cell r="B17">
            <v>750002552</v>
          </cell>
          <cell r="C17">
            <v>380003038</v>
          </cell>
          <cell r="D17" t="str">
            <v xml:space="preserve">Résidence de Sèvres </v>
          </cell>
          <cell r="E17" t="str">
            <v>PARIS 07</v>
          </cell>
          <cell r="F17" t="str">
            <v>EHPAD</v>
          </cell>
          <cell r="G17" t="str">
            <v>DOMIDEP</v>
          </cell>
          <cell r="H17" t="str">
            <v>Privé à but lucratif</v>
          </cell>
          <cell r="I17" t="str">
            <v>TARIFICATION EPRD</v>
          </cell>
          <cell r="J17" t="str">
            <v>OUI</v>
          </cell>
          <cell r="K17" t="str">
            <v>OUI</v>
          </cell>
          <cell r="L17">
            <v>44197</v>
          </cell>
          <cell r="M17">
            <v>2024</v>
          </cell>
          <cell r="N17" t="str">
            <v>CPOM7518</v>
          </cell>
          <cell r="O17">
            <v>709</v>
          </cell>
          <cell r="P17">
            <v>0</v>
          </cell>
          <cell r="Q17">
            <v>43566</v>
          </cell>
          <cell r="R17">
            <v>263</v>
          </cell>
          <cell r="S17">
            <v>0</v>
          </cell>
          <cell r="T17">
            <v>43552</v>
          </cell>
          <cell r="U17" t="str">
            <v>NON</v>
          </cell>
          <cell r="V17" t="str">
            <v>PARTIEL</v>
          </cell>
          <cell r="W17">
            <v>47</v>
          </cell>
          <cell r="X17">
            <v>0</v>
          </cell>
          <cell r="Y17">
            <v>0</v>
          </cell>
          <cell r="Z17">
            <v>0</v>
          </cell>
          <cell r="AA17">
            <v>47</v>
          </cell>
        </row>
        <row r="18">
          <cell r="B18">
            <v>750003360</v>
          </cell>
          <cell r="C18">
            <v>250018611</v>
          </cell>
          <cell r="D18" t="str">
            <v>Résidence Daumesnil - Korian Les Arcades</v>
          </cell>
          <cell r="E18" t="str">
            <v>PARIS 12</v>
          </cell>
          <cell r="F18" t="str">
            <v>EHPAD</v>
          </cell>
          <cell r="G18" t="str">
            <v>KORIAN</v>
          </cell>
          <cell r="H18" t="str">
            <v>Privé à but lucratif</v>
          </cell>
          <cell r="I18" t="str">
            <v>TARIFICATION EPRD</v>
          </cell>
          <cell r="J18" t="str">
            <v>OUI</v>
          </cell>
          <cell r="K18" t="str">
            <v>OUI</v>
          </cell>
          <cell r="L18" t="str">
            <v>Non signé</v>
          </cell>
          <cell r="M18">
            <v>2023</v>
          </cell>
          <cell r="N18" t="str">
            <v>CPOM7501</v>
          </cell>
          <cell r="O18">
            <v>699</v>
          </cell>
          <cell r="P18">
            <v>0</v>
          </cell>
          <cell r="Q18">
            <v>43663</v>
          </cell>
          <cell r="R18">
            <v>263</v>
          </cell>
          <cell r="S18">
            <v>0</v>
          </cell>
          <cell r="T18">
            <v>43658</v>
          </cell>
          <cell r="U18" t="str">
            <v>NON</v>
          </cell>
          <cell r="V18" t="str">
            <v>PARTIEL</v>
          </cell>
          <cell r="W18">
            <v>85</v>
          </cell>
          <cell r="X18">
            <v>0</v>
          </cell>
          <cell r="Y18">
            <v>0</v>
          </cell>
          <cell r="Z18">
            <v>0</v>
          </cell>
          <cell r="AA18">
            <v>85</v>
          </cell>
        </row>
        <row r="19">
          <cell r="B19">
            <v>750040388</v>
          </cell>
          <cell r="C19">
            <v>750720583</v>
          </cell>
          <cell r="D19" t="str">
            <v>CAS-VP</v>
          </cell>
          <cell r="E19" t="str">
            <v>PARIS 12</v>
          </cell>
          <cell r="F19" t="str">
            <v>SSIAD PA</v>
          </cell>
          <cell r="G19" t="str">
            <v>CASVP</v>
          </cell>
          <cell r="H19" t="str">
            <v>Public territorial</v>
          </cell>
          <cell r="I19" t="str">
            <v>BP/CA</v>
          </cell>
          <cell r="J19" t="str">
            <v>NON</v>
          </cell>
          <cell r="K19">
            <v>0</v>
          </cell>
          <cell r="L19" t="str">
            <v>Non signé</v>
          </cell>
          <cell r="M19">
            <v>2022</v>
          </cell>
          <cell r="N19" t="str">
            <v>CPOM7539</v>
          </cell>
          <cell r="O19" t="str">
            <v>NC</v>
          </cell>
          <cell r="P19">
            <v>0</v>
          </cell>
          <cell r="Q19" t="str">
            <v>NC</v>
          </cell>
          <cell r="R19" t="str">
            <v>NC</v>
          </cell>
          <cell r="S19">
            <v>0</v>
          </cell>
          <cell r="T19" t="str">
            <v>NC</v>
          </cell>
          <cell r="U19" t="str">
            <v>NC</v>
          </cell>
          <cell r="V19" t="str">
            <v>NC</v>
          </cell>
          <cell r="W19">
            <v>600</v>
          </cell>
          <cell r="X19">
            <v>0</v>
          </cell>
          <cell r="Y19">
            <v>0</v>
          </cell>
          <cell r="Z19">
            <v>0</v>
          </cell>
          <cell r="AA19">
            <v>600</v>
          </cell>
        </row>
        <row r="20">
          <cell r="B20">
            <v>750003600</v>
          </cell>
          <cell r="C20">
            <v>750003592</v>
          </cell>
          <cell r="D20" t="str">
            <v xml:space="preserve"> Résidence Tiers Temps Paris</v>
          </cell>
          <cell r="E20" t="str">
            <v>PARIS 14</v>
          </cell>
          <cell r="F20" t="str">
            <v>EHPAD</v>
          </cell>
          <cell r="G20" t="str">
            <v>DOMUSVI</v>
          </cell>
          <cell r="H20" t="str">
            <v>Privé à but lucratif</v>
          </cell>
          <cell r="I20" t="str">
            <v>TARIFICATION EPRD</v>
          </cell>
          <cell r="J20" t="str">
            <v>OUI</v>
          </cell>
          <cell r="K20">
            <v>0</v>
          </cell>
          <cell r="L20">
            <v>2020</v>
          </cell>
          <cell r="M20">
            <v>2023</v>
          </cell>
          <cell r="N20" t="str">
            <v>CPOM7517</v>
          </cell>
          <cell r="O20">
            <v>770</v>
          </cell>
          <cell r="P20">
            <v>0</v>
          </cell>
          <cell r="Q20">
            <v>43815</v>
          </cell>
          <cell r="R20">
            <v>248</v>
          </cell>
          <cell r="S20">
            <v>0</v>
          </cell>
          <cell r="T20">
            <v>43826</v>
          </cell>
          <cell r="U20" t="str">
            <v>NON</v>
          </cell>
          <cell r="V20" t="str">
            <v>GLOBAL</v>
          </cell>
          <cell r="W20">
            <v>53</v>
          </cell>
          <cell r="X20">
            <v>0</v>
          </cell>
          <cell r="Y20">
            <v>0</v>
          </cell>
          <cell r="Z20">
            <v>0</v>
          </cell>
          <cell r="AA20">
            <v>53</v>
          </cell>
        </row>
        <row r="21">
          <cell r="B21">
            <v>750003642</v>
          </cell>
          <cell r="C21">
            <v>750045775</v>
          </cell>
          <cell r="D21" t="str">
            <v>EHPAD Korian Les terrasses du 20ème</v>
          </cell>
          <cell r="E21" t="str">
            <v>PARIS 20</v>
          </cell>
          <cell r="F21" t="str">
            <v>EHPAD</v>
          </cell>
          <cell r="G21" t="str">
            <v>KORIAN</v>
          </cell>
          <cell r="H21" t="str">
            <v>Privé à but lucratif</v>
          </cell>
          <cell r="I21" t="str">
            <v>TARIFICATION EPRD</v>
          </cell>
          <cell r="J21" t="str">
            <v>OUI</v>
          </cell>
          <cell r="K21" t="str">
            <v>OUI</v>
          </cell>
          <cell r="L21" t="str">
            <v>Non signé</v>
          </cell>
          <cell r="M21">
            <v>2023</v>
          </cell>
          <cell r="N21" t="str">
            <v>CPOM7501</v>
          </cell>
          <cell r="O21">
            <v>712</v>
          </cell>
          <cell r="P21">
            <v>0</v>
          </cell>
          <cell r="Q21">
            <v>43067</v>
          </cell>
          <cell r="R21">
            <v>203</v>
          </cell>
          <cell r="S21">
            <v>0</v>
          </cell>
          <cell r="T21">
            <v>43060</v>
          </cell>
          <cell r="U21" t="str">
            <v>NON</v>
          </cell>
          <cell r="V21" t="str">
            <v>PARTIEL</v>
          </cell>
          <cell r="W21">
            <v>60</v>
          </cell>
          <cell r="X21">
            <v>25</v>
          </cell>
          <cell r="Y21">
            <v>0.41666666666666669</v>
          </cell>
          <cell r="Z21">
            <v>0</v>
          </cell>
          <cell r="AA21">
            <v>60</v>
          </cell>
        </row>
        <row r="22">
          <cell r="B22">
            <v>750040438</v>
          </cell>
          <cell r="C22">
            <v>920030053</v>
          </cell>
          <cell r="D22" t="str">
            <v>Domusvi Montmartre</v>
          </cell>
          <cell r="E22" t="str">
            <v>PARIS</v>
          </cell>
          <cell r="F22" t="str">
            <v>SSIAD PA</v>
          </cell>
          <cell r="G22" t="str">
            <v>DOMUSVI</v>
          </cell>
          <cell r="H22" t="str">
            <v>Privé à but lucratif</v>
          </cell>
          <cell r="I22" t="str">
            <v>BP/CA</v>
          </cell>
          <cell r="J22" t="str">
            <v>NON</v>
          </cell>
          <cell r="K22">
            <v>0</v>
          </cell>
          <cell r="L22">
            <v>2022</v>
          </cell>
          <cell r="M22">
            <v>2023</v>
          </cell>
          <cell r="N22" t="str">
            <v>CPOM7517</v>
          </cell>
          <cell r="O22" t="str">
            <v>NC</v>
          </cell>
          <cell r="P22">
            <v>0</v>
          </cell>
          <cell r="Q22" t="str">
            <v>NC</v>
          </cell>
          <cell r="R22" t="str">
            <v>NC</v>
          </cell>
          <cell r="S22">
            <v>0</v>
          </cell>
          <cell r="T22" t="str">
            <v>NC</v>
          </cell>
          <cell r="U22" t="str">
            <v>NC</v>
          </cell>
          <cell r="V22" t="str">
            <v>NC</v>
          </cell>
          <cell r="W22">
            <v>175</v>
          </cell>
          <cell r="X22">
            <v>0</v>
          </cell>
          <cell r="Y22">
            <v>0</v>
          </cell>
          <cell r="Z22">
            <v>0</v>
          </cell>
          <cell r="AA22">
            <v>175</v>
          </cell>
        </row>
        <row r="23">
          <cell r="B23">
            <v>750003972</v>
          </cell>
          <cell r="C23">
            <v>750026239</v>
          </cell>
          <cell r="D23" t="str">
            <v>Repotel Gambetta</v>
          </cell>
          <cell r="E23" t="str">
            <v>PARIS 20</v>
          </cell>
          <cell r="F23" t="str">
            <v>EHPAD</v>
          </cell>
          <cell r="G23" t="str">
            <v>REPOTEL</v>
          </cell>
          <cell r="H23" t="str">
            <v>Privé à but lucratif</v>
          </cell>
          <cell r="I23" t="str">
            <v>TARIFICATION EPRD</v>
          </cell>
          <cell r="J23" t="str">
            <v>OUI</v>
          </cell>
          <cell r="K23" t="str">
            <v>OUI</v>
          </cell>
          <cell r="L23">
            <v>2019</v>
          </cell>
          <cell r="M23">
            <v>2023</v>
          </cell>
          <cell r="N23" t="str">
            <v>CPOM7504</v>
          </cell>
          <cell r="O23">
            <v>666</v>
          </cell>
          <cell r="P23">
            <v>0</v>
          </cell>
          <cell r="Q23">
            <v>43031</v>
          </cell>
          <cell r="R23">
            <v>194</v>
          </cell>
          <cell r="S23">
            <v>0</v>
          </cell>
          <cell r="T23">
            <v>42991</v>
          </cell>
          <cell r="U23" t="str">
            <v>NON</v>
          </cell>
          <cell r="V23" t="str">
            <v>PARTIEL</v>
          </cell>
          <cell r="W23">
            <v>76</v>
          </cell>
          <cell r="X23">
            <v>0</v>
          </cell>
          <cell r="Y23">
            <v>0</v>
          </cell>
          <cell r="Z23">
            <v>0</v>
          </cell>
          <cell r="AA23">
            <v>76</v>
          </cell>
        </row>
        <row r="24">
          <cell r="B24">
            <v>750020539</v>
          </cell>
          <cell r="C24">
            <v>750803678</v>
          </cell>
          <cell r="D24" t="str">
            <v>Accueil de Jour Notre Dame Bon Secours</v>
          </cell>
          <cell r="E24" t="str">
            <v>PARIS 14</v>
          </cell>
          <cell r="F24" t="str">
            <v>AJ AUTONOME</v>
          </cell>
          <cell r="G24" t="str">
            <v>NOTRE DAME DE BON SECOURS</v>
          </cell>
          <cell r="H24" t="str">
            <v>Privé à but non lucratif</v>
          </cell>
          <cell r="I24" t="str">
            <v>TARIFICATION EPRD</v>
          </cell>
          <cell r="J24" t="str">
            <v>NON</v>
          </cell>
          <cell r="K24" t="str">
            <v>OUI</v>
          </cell>
          <cell r="L24" t="str">
            <v>Non signé</v>
          </cell>
          <cell r="M24">
            <v>2026</v>
          </cell>
          <cell r="N24" t="str">
            <v>CPOM7521</v>
          </cell>
          <cell r="O24" t="str">
            <v>NC</v>
          </cell>
          <cell r="P24">
            <v>0</v>
          </cell>
          <cell r="Q24" t="str">
            <v>NC</v>
          </cell>
          <cell r="R24" t="str">
            <v>NC</v>
          </cell>
          <cell r="S24">
            <v>0</v>
          </cell>
          <cell r="T24" t="str">
            <v>NC</v>
          </cell>
          <cell r="U24" t="str">
            <v>NC</v>
          </cell>
          <cell r="V24" t="str">
            <v>NC</v>
          </cell>
          <cell r="W24">
            <v>12</v>
          </cell>
          <cell r="X24">
            <v>0</v>
          </cell>
          <cell r="Y24">
            <v>0</v>
          </cell>
          <cell r="Z24">
            <v>0</v>
          </cell>
          <cell r="AA24">
            <v>12</v>
          </cell>
        </row>
        <row r="25">
          <cell r="B25">
            <v>750004020</v>
          </cell>
          <cell r="C25">
            <v>250015658</v>
          </cell>
          <cell r="D25" t="str">
            <v>Hotélia korian jardins d'alésia Maine</v>
          </cell>
          <cell r="E25" t="str">
            <v>PARIS 14</v>
          </cell>
          <cell r="F25" t="str">
            <v>EHPAD</v>
          </cell>
          <cell r="G25" t="str">
            <v>KORIAN</v>
          </cell>
          <cell r="H25" t="str">
            <v>Privé à but lucratif</v>
          </cell>
          <cell r="I25" t="str">
            <v>TARIFICATION EPRD</v>
          </cell>
          <cell r="J25" t="str">
            <v>OUI</v>
          </cell>
          <cell r="K25" t="str">
            <v>OUI</v>
          </cell>
          <cell r="L25" t="str">
            <v>Non signé</v>
          </cell>
          <cell r="M25">
            <v>2023</v>
          </cell>
          <cell r="N25" t="str">
            <v>CPOM7501</v>
          </cell>
          <cell r="O25">
            <v>731</v>
          </cell>
          <cell r="P25">
            <v>0</v>
          </cell>
          <cell r="Q25">
            <v>43790</v>
          </cell>
          <cell r="R25">
            <v>226</v>
          </cell>
          <cell r="S25">
            <v>0</v>
          </cell>
          <cell r="T25">
            <v>43791</v>
          </cell>
          <cell r="U25" t="str">
            <v>NON</v>
          </cell>
          <cell r="V25" t="str">
            <v>PARTIEL</v>
          </cell>
          <cell r="W25">
            <v>102</v>
          </cell>
          <cell r="X25">
            <v>0</v>
          </cell>
          <cell r="Y25">
            <v>0</v>
          </cell>
          <cell r="Z25">
            <v>0</v>
          </cell>
          <cell r="AA25">
            <v>102</v>
          </cell>
        </row>
        <row r="26">
          <cell r="B26">
            <v>750007809</v>
          </cell>
          <cell r="C26">
            <v>750007759</v>
          </cell>
          <cell r="D26" t="str">
            <v>Résidence Club Le Montsouris</v>
          </cell>
          <cell r="E26" t="str">
            <v>PARIS 14</v>
          </cell>
          <cell r="F26" t="str">
            <v>EHPAD</v>
          </cell>
          <cell r="G26" t="str">
            <v>DOMIDEP</v>
          </cell>
          <cell r="H26" t="str">
            <v>Privé à but lucratif</v>
          </cell>
          <cell r="I26" t="str">
            <v>TARIFICATION EPRD</v>
          </cell>
          <cell r="J26" t="str">
            <v>OUI</v>
          </cell>
          <cell r="K26" t="str">
            <v>OUI</v>
          </cell>
          <cell r="L26">
            <v>2019</v>
          </cell>
          <cell r="M26">
            <v>2024</v>
          </cell>
          <cell r="N26" t="str">
            <v>CPOM7518</v>
          </cell>
          <cell r="O26">
            <v>708</v>
          </cell>
          <cell r="P26">
            <v>0</v>
          </cell>
          <cell r="Q26">
            <v>43544</v>
          </cell>
          <cell r="R26">
            <v>242</v>
          </cell>
          <cell r="S26">
            <v>0</v>
          </cell>
          <cell r="T26">
            <v>43528</v>
          </cell>
          <cell r="U26" t="str">
            <v>NON</v>
          </cell>
          <cell r="V26" t="str">
            <v>PARTIEL</v>
          </cell>
          <cell r="W26">
            <v>31</v>
          </cell>
          <cell r="X26">
            <v>0</v>
          </cell>
          <cell r="Y26">
            <v>0</v>
          </cell>
          <cell r="Z26">
            <v>0</v>
          </cell>
          <cell r="AA26">
            <v>31</v>
          </cell>
        </row>
        <row r="27">
          <cell r="B27">
            <v>750012510</v>
          </cell>
          <cell r="C27">
            <v>750720583</v>
          </cell>
          <cell r="D27" t="str">
            <v>Résidence Santé Anselme Payen</v>
          </cell>
          <cell r="E27" t="str">
            <v>PARIS 15</v>
          </cell>
          <cell r="F27" t="str">
            <v>EHPAD</v>
          </cell>
          <cell r="G27" t="str">
            <v>CASVP</v>
          </cell>
          <cell r="H27" t="str">
            <v>Public territorial</v>
          </cell>
          <cell r="I27" t="str">
            <v>TARIFICATION EPRD</v>
          </cell>
          <cell r="J27" t="str">
            <v>OUI</v>
          </cell>
          <cell r="K27">
            <v>0</v>
          </cell>
          <cell r="L27" t="str">
            <v>Non signé</v>
          </cell>
          <cell r="M27">
            <v>2022</v>
          </cell>
          <cell r="N27" t="str">
            <v>CPOM7539</v>
          </cell>
          <cell r="O27">
            <v>728</v>
          </cell>
          <cell r="P27">
            <v>0</v>
          </cell>
          <cell r="Q27">
            <v>42684</v>
          </cell>
          <cell r="R27">
            <v>246</v>
          </cell>
          <cell r="S27">
            <v>0</v>
          </cell>
          <cell r="T27">
            <v>42332</v>
          </cell>
          <cell r="U27" t="str">
            <v>OUI</v>
          </cell>
          <cell r="V27" t="str">
            <v>GLOBAL</v>
          </cell>
          <cell r="W27">
            <v>108</v>
          </cell>
          <cell r="X27">
            <v>108</v>
          </cell>
          <cell r="Y27">
            <v>1</v>
          </cell>
          <cell r="Z27">
            <v>0</v>
          </cell>
          <cell r="AA27">
            <v>108</v>
          </cell>
        </row>
        <row r="28">
          <cell r="B28">
            <v>750016958</v>
          </cell>
          <cell r="C28">
            <v>750057291</v>
          </cell>
          <cell r="D28" t="str">
            <v>Résidence La Source d'auteuil</v>
          </cell>
          <cell r="E28" t="str">
            <v>PARIS 16</v>
          </cell>
          <cell r="F28" t="str">
            <v>EHPAD</v>
          </cell>
          <cell r="G28" t="str">
            <v>CHEMINS D'ESPERANCE</v>
          </cell>
          <cell r="H28" t="str">
            <v>Privé à but non lucratif</v>
          </cell>
          <cell r="I28" t="str">
            <v>TARIFICATION EPRD</v>
          </cell>
          <cell r="J28" t="str">
            <v>OUI</v>
          </cell>
          <cell r="K28" t="str">
            <v>OUI</v>
          </cell>
          <cell r="L28" t="str">
            <v>Non signé</v>
          </cell>
          <cell r="M28">
            <v>2023</v>
          </cell>
          <cell r="N28" t="str">
            <v>CPOM7512</v>
          </cell>
          <cell r="O28">
            <v>743</v>
          </cell>
          <cell r="P28">
            <v>0</v>
          </cell>
          <cell r="Q28">
            <v>43437</v>
          </cell>
          <cell r="R28">
            <v>289</v>
          </cell>
          <cell r="S28">
            <v>0</v>
          </cell>
          <cell r="T28">
            <v>43426</v>
          </cell>
          <cell r="U28" t="str">
            <v>NON</v>
          </cell>
          <cell r="V28" t="str">
            <v>PARTIEL</v>
          </cell>
          <cell r="W28">
            <v>88</v>
          </cell>
          <cell r="X28">
            <v>88</v>
          </cell>
          <cell r="Y28">
            <v>1</v>
          </cell>
          <cell r="Z28">
            <v>0</v>
          </cell>
          <cell r="AA28">
            <v>88</v>
          </cell>
        </row>
        <row r="29">
          <cell r="B29">
            <v>750017808</v>
          </cell>
          <cell r="C29">
            <v>750039109</v>
          </cell>
          <cell r="D29" t="str">
            <v>Maison de Retraite Villa Lecourbe</v>
          </cell>
          <cell r="E29" t="str">
            <v>PARIS 15</v>
          </cell>
          <cell r="F29" t="str">
            <v>EHPAD</v>
          </cell>
          <cell r="G29" t="str">
            <v>SAS GROUPE MAISON FAMILLE</v>
          </cell>
          <cell r="H29" t="str">
            <v>Privé à but lucratif</v>
          </cell>
          <cell r="I29" t="str">
            <v>TARIFICATION EPRD</v>
          </cell>
          <cell r="J29" t="str">
            <v>OUI</v>
          </cell>
          <cell r="K29" t="str">
            <v>OUI</v>
          </cell>
          <cell r="L29" t="str">
            <v>Non signé</v>
          </cell>
          <cell r="M29">
            <v>2023</v>
          </cell>
          <cell r="N29" t="str">
            <v>CPOM7515</v>
          </cell>
          <cell r="O29">
            <v>753</v>
          </cell>
          <cell r="P29">
            <v>0</v>
          </cell>
          <cell r="Q29">
            <v>43278</v>
          </cell>
          <cell r="R29">
            <v>257</v>
          </cell>
          <cell r="S29">
            <v>0</v>
          </cell>
          <cell r="T29">
            <v>43273</v>
          </cell>
          <cell r="U29" t="str">
            <v>NON</v>
          </cell>
          <cell r="V29" t="str">
            <v>PARTIEL</v>
          </cell>
          <cell r="W29">
            <v>45</v>
          </cell>
          <cell r="X29">
            <v>0</v>
          </cell>
          <cell r="Y29">
            <v>0</v>
          </cell>
          <cell r="Z29">
            <v>0</v>
          </cell>
          <cell r="AA29">
            <v>45</v>
          </cell>
        </row>
        <row r="30">
          <cell r="B30">
            <v>750019358</v>
          </cell>
          <cell r="C30">
            <v>920030152</v>
          </cell>
          <cell r="D30" t="str">
            <v>Résidence Les Musiciens</v>
          </cell>
          <cell r="E30" t="str">
            <v>PARIS 19</v>
          </cell>
          <cell r="F30" t="str">
            <v>EHPAD</v>
          </cell>
          <cell r="G30" t="str">
            <v>ORPEA</v>
          </cell>
          <cell r="H30" t="str">
            <v>Privé à but lucratif</v>
          </cell>
          <cell r="I30" t="str">
            <v>TARIFICATION EPRD</v>
          </cell>
          <cell r="J30" t="str">
            <v>OUI</v>
          </cell>
          <cell r="K30">
            <v>0</v>
          </cell>
          <cell r="L30" t="str">
            <v>Non signé</v>
          </cell>
          <cell r="M30">
            <v>2022</v>
          </cell>
          <cell r="N30" t="str">
            <v>CPOM7507</v>
          </cell>
          <cell r="O30">
            <v>757</v>
          </cell>
          <cell r="P30">
            <v>0</v>
          </cell>
          <cell r="Q30">
            <v>43172</v>
          </cell>
          <cell r="R30">
            <v>205</v>
          </cell>
          <cell r="S30">
            <v>0</v>
          </cell>
          <cell r="T30">
            <v>43200</v>
          </cell>
          <cell r="U30" t="str">
            <v>NON</v>
          </cell>
          <cell r="V30" t="str">
            <v>PARTIEL</v>
          </cell>
          <cell r="W30">
            <v>85</v>
          </cell>
          <cell r="X30">
            <v>0</v>
          </cell>
          <cell r="Y30">
            <v>0</v>
          </cell>
          <cell r="Z30">
            <v>0</v>
          </cell>
          <cell r="AA30">
            <v>85</v>
          </cell>
        </row>
        <row r="31">
          <cell r="B31">
            <v>750021123</v>
          </cell>
          <cell r="C31">
            <v>750720583</v>
          </cell>
          <cell r="D31" t="str">
            <v>Résidence Santé Julie Siegfried</v>
          </cell>
          <cell r="E31" t="str">
            <v>PARIS 14</v>
          </cell>
          <cell r="F31" t="str">
            <v>EHPAD</v>
          </cell>
          <cell r="G31" t="str">
            <v>CASVP</v>
          </cell>
          <cell r="H31" t="str">
            <v>Public territorial</v>
          </cell>
          <cell r="I31" t="str">
            <v>TARIFICATION EPRD</v>
          </cell>
          <cell r="J31" t="str">
            <v>OUI</v>
          </cell>
          <cell r="K31">
            <v>0</v>
          </cell>
          <cell r="L31" t="str">
            <v>Non signé</v>
          </cell>
          <cell r="M31">
            <v>2022</v>
          </cell>
          <cell r="N31" t="str">
            <v>CPOM7539</v>
          </cell>
          <cell r="O31">
            <v>736</v>
          </cell>
          <cell r="P31">
            <v>0</v>
          </cell>
          <cell r="Q31">
            <v>42681</v>
          </cell>
          <cell r="R31">
            <v>232</v>
          </cell>
          <cell r="S31">
            <v>0</v>
          </cell>
          <cell r="T31">
            <v>41262</v>
          </cell>
          <cell r="U31" t="str">
            <v>OUI</v>
          </cell>
          <cell r="V31" t="str">
            <v>GLOBAL</v>
          </cell>
          <cell r="W31">
            <v>89</v>
          </cell>
          <cell r="X31">
            <v>89</v>
          </cell>
          <cell r="Y31">
            <v>1</v>
          </cell>
          <cell r="Z31">
            <v>0</v>
          </cell>
          <cell r="AA31">
            <v>89</v>
          </cell>
        </row>
        <row r="32">
          <cell r="B32">
            <v>750021479</v>
          </cell>
          <cell r="C32">
            <v>750720583</v>
          </cell>
          <cell r="D32" t="str">
            <v>Résidence Hérold</v>
          </cell>
          <cell r="E32" t="str">
            <v>PARIS 19</v>
          </cell>
          <cell r="F32" t="str">
            <v>EHPAD</v>
          </cell>
          <cell r="G32" t="str">
            <v>CASVP</v>
          </cell>
          <cell r="H32" t="str">
            <v>Public territorial</v>
          </cell>
          <cell r="I32" t="str">
            <v>TARIFICATION EPRD</v>
          </cell>
          <cell r="J32" t="str">
            <v>OUI</v>
          </cell>
          <cell r="K32">
            <v>0</v>
          </cell>
          <cell r="L32">
            <v>2022</v>
          </cell>
          <cell r="M32">
            <v>2022</v>
          </cell>
          <cell r="N32" t="str">
            <v>CPOM7539</v>
          </cell>
          <cell r="O32">
            <v>772</v>
          </cell>
          <cell r="P32">
            <v>0</v>
          </cell>
          <cell r="Q32">
            <v>44620</v>
          </cell>
          <cell r="R32">
            <v>253</v>
          </cell>
          <cell r="S32">
            <v>0</v>
          </cell>
          <cell r="T32">
            <v>44616</v>
          </cell>
          <cell r="U32" t="str">
            <v>OUI</v>
          </cell>
          <cell r="V32" t="str">
            <v>GLOBAL</v>
          </cell>
          <cell r="W32">
            <v>100</v>
          </cell>
          <cell r="X32">
            <v>100</v>
          </cell>
          <cell r="Y32">
            <v>1</v>
          </cell>
          <cell r="Z32">
            <v>0</v>
          </cell>
          <cell r="AA32">
            <v>100</v>
          </cell>
        </row>
        <row r="33">
          <cell r="B33">
            <v>750021719</v>
          </cell>
          <cell r="C33">
            <v>750044448</v>
          </cell>
          <cell r="D33" t="str">
            <v>Résidence Océane</v>
          </cell>
          <cell r="E33" t="str">
            <v>PARIS 19</v>
          </cell>
          <cell r="F33" t="str">
            <v>EHPAD</v>
          </cell>
          <cell r="G33" t="str">
            <v>DOMUSVI</v>
          </cell>
          <cell r="H33" t="str">
            <v>Privé à but lucratif</v>
          </cell>
          <cell r="I33" t="str">
            <v>TARIFICATION EPRD</v>
          </cell>
          <cell r="J33" t="str">
            <v>OUI</v>
          </cell>
          <cell r="K33">
            <v>0</v>
          </cell>
          <cell r="L33" t="str">
            <v>Non signé</v>
          </cell>
          <cell r="M33">
            <v>2023</v>
          </cell>
          <cell r="N33" t="str">
            <v>CPOM7517</v>
          </cell>
          <cell r="O33">
            <v>720</v>
          </cell>
          <cell r="P33">
            <v>0</v>
          </cell>
          <cell r="Q33">
            <v>43798</v>
          </cell>
          <cell r="R33">
            <v>241</v>
          </cell>
          <cell r="S33">
            <v>0</v>
          </cell>
          <cell r="T33">
            <v>43803</v>
          </cell>
          <cell r="U33" t="str">
            <v>NON</v>
          </cell>
          <cell r="V33" t="str">
            <v>GLOBAL</v>
          </cell>
          <cell r="W33">
            <v>106</v>
          </cell>
          <cell r="X33">
            <v>50</v>
          </cell>
          <cell r="Y33">
            <v>0.47169811320754718</v>
          </cell>
          <cell r="Z33">
            <v>0</v>
          </cell>
          <cell r="AA33">
            <v>106</v>
          </cell>
        </row>
        <row r="34">
          <cell r="B34">
            <v>750022279</v>
          </cell>
          <cell r="C34">
            <v>750721235</v>
          </cell>
          <cell r="D34" t="str">
            <v>Résidence jeanne d'arc</v>
          </cell>
          <cell r="E34" t="str">
            <v>PARIS 07</v>
          </cell>
          <cell r="F34" t="str">
            <v>EHPAD</v>
          </cell>
          <cell r="G34" t="str">
            <v>COS</v>
          </cell>
          <cell r="H34" t="str">
            <v>Privé à but non lucratif</v>
          </cell>
          <cell r="I34" t="str">
            <v>TARIFICATION EPRD</v>
          </cell>
          <cell r="J34" t="str">
            <v>OUI</v>
          </cell>
          <cell r="K34">
            <v>0</v>
          </cell>
          <cell r="L34">
            <v>2021</v>
          </cell>
          <cell r="M34">
            <v>2022</v>
          </cell>
          <cell r="N34" t="str">
            <v>CPOM7511</v>
          </cell>
          <cell r="O34">
            <v>751</v>
          </cell>
          <cell r="P34">
            <v>0</v>
          </cell>
          <cell r="Q34">
            <v>43629</v>
          </cell>
          <cell r="R34">
            <v>240</v>
          </cell>
          <cell r="S34">
            <v>0</v>
          </cell>
          <cell r="T34">
            <v>43620</v>
          </cell>
          <cell r="U34" t="str">
            <v>NON</v>
          </cell>
          <cell r="V34" t="str">
            <v>PARTIEL</v>
          </cell>
          <cell r="W34">
            <v>68</v>
          </cell>
          <cell r="X34">
            <v>71</v>
          </cell>
          <cell r="Y34">
            <v>1.0441176470588236</v>
          </cell>
          <cell r="Z34">
            <v>0</v>
          </cell>
          <cell r="AA34">
            <v>68</v>
          </cell>
        </row>
        <row r="35">
          <cell r="B35">
            <v>750031098</v>
          </cell>
          <cell r="C35">
            <v>920030152</v>
          </cell>
          <cell r="D35" t="str">
            <v>Orpéa Edith Piaf</v>
          </cell>
          <cell r="E35" t="str">
            <v>PARIS 19</v>
          </cell>
          <cell r="F35" t="str">
            <v>EHPAD</v>
          </cell>
          <cell r="G35" t="str">
            <v>ORPEA</v>
          </cell>
          <cell r="H35" t="str">
            <v>Privé à but lucratif</v>
          </cell>
          <cell r="I35" t="str">
            <v>TARIFICATION EPRD</v>
          </cell>
          <cell r="J35" t="str">
            <v>OUI</v>
          </cell>
          <cell r="K35">
            <v>0</v>
          </cell>
          <cell r="L35">
            <v>2020</v>
          </cell>
          <cell r="M35">
            <v>2022</v>
          </cell>
          <cell r="N35" t="str">
            <v>CPOM7507</v>
          </cell>
          <cell r="O35">
            <v>765</v>
          </cell>
          <cell r="P35">
            <v>0</v>
          </cell>
          <cell r="Q35">
            <v>43272</v>
          </cell>
          <cell r="R35">
            <v>258</v>
          </cell>
          <cell r="S35">
            <v>0</v>
          </cell>
          <cell r="T35">
            <v>43250</v>
          </cell>
          <cell r="U35" t="str">
            <v>NON</v>
          </cell>
          <cell r="V35" t="str">
            <v>PARTIEL</v>
          </cell>
          <cell r="W35">
            <v>88</v>
          </cell>
          <cell r="X35">
            <v>20</v>
          </cell>
          <cell r="Y35">
            <v>0.22727272727272727</v>
          </cell>
          <cell r="Z35">
            <v>0</v>
          </cell>
          <cell r="AA35">
            <v>88</v>
          </cell>
        </row>
        <row r="36">
          <cell r="B36">
            <v>750033979</v>
          </cell>
          <cell r="C36">
            <v>750056509</v>
          </cell>
          <cell r="D36" t="str">
            <v>Les Ambassadeurs Nation</v>
          </cell>
          <cell r="E36" t="str">
            <v>PARIS 11</v>
          </cell>
          <cell r="F36" t="str">
            <v>EHPAD</v>
          </cell>
          <cell r="G36" t="str">
            <v>DOLCEA</v>
          </cell>
          <cell r="H36" t="str">
            <v>Privé à but lucratif</v>
          </cell>
          <cell r="I36" t="str">
            <v>TARIFICATION EPRD</v>
          </cell>
          <cell r="J36" t="str">
            <v>OUI</v>
          </cell>
          <cell r="K36">
            <v>0</v>
          </cell>
          <cell r="L36" t="str">
            <v>Non signé</v>
          </cell>
          <cell r="M36">
            <v>2022</v>
          </cell>
          <cell r="N36" t="str">
            <v>CPOM7529</v>
          </cell>
          <cell r="O36">
            <v>735</v>
          </cell>
          <cell r="P36">
            <v>0</v>
          </cell>
          <cell r="Q36">
            <v>42402</v>
          </cell>
          <cell r="R36">
            <v>207</v>
          </cell>
          <cell r="S36">
            <v>0</v>
          </cell>
          <cell r="T36">
            <v>42402</v>
          </cell>
          <cell r="U36" t="str">
            <v>NON</v>
          </cell>
          <cell r="V36" t="str">
            <v>PARTIEL</v>
          </cell>
          <cell r="W36">
            <v>85</v>
          </cell>
          <cell r="X36">
            <v>18</v>
          </cell>
          <cell r="Y36">
            <v>0.21176470588235294</v>
          </cell>
          <cell r="Z36">
            <v>0</v>
          </cell>
          <cell r="AA36">
            <v>85</v>
          </cell>
        </row>
        <row r="37">
          <cell r="B37">
            <v>750035099</v>
          </cell>
          <cell r="C37">
            <v>750019408</v>
          </cell>
          <cell r="D37" t="str">
            <v>Les Parentèles- rue blanche</v>
          </cell>
          <cell r="E37" t="str">
            <v>PARIS 09</v>
          </cell>
          <cell r="F37" t="str">
            <v>EHPAD</v>
          </cell>
          <cell r="G37" t="str">
            <v>SAS LES PARENTELES (ALMAGE)</v>
          </cell>
          <cell r="H37" t="str">
            <v>Privé à but lucratif</v>
          </cell>
          <cell r="I37" t="str">
            <v>TARIFICATION EPRD</v>
          </cell>
          <cell r="J37" t="str">
            <v>OUI</v>
          </cell>
          <cell r="K37" t="str">
            <v>OUI</v>
          </cell>
          <cell r="L37" t="str">
            <v>Non signé</v>
          </cell>
          <cell r="M37">
            <v>2024</v>
          </cell>
          <cell r="N37" t="str">
            <v>CPOM7520</v>
          </cell>
          <cell r="O37">
            <v>834</v>
          </cell>
          <cell r="P37">
            <v>0</v>
          </cell>
          <cell r="Q37">
            <v>43564</v>
          </cell>
          <cell r="R37">
            <v>231</v>
          </cell>
          <cell r="S37">
            <v>0</v>
          </cell>
          <cell r="T37">
            <v>43557</v>
          </cell>
          <cell r="U37" t="str">
            <v>NON</v>
          </cell>
          <cell r="V37" t="str">
            <v>PARTIEL</v>
          </cell>
          <cell r="W37">
            <v>64</v>
          </cell>
          <cell r="X37">
            <v>21</v>
          </cell>
          <cell r="Y37">
            <v>0.328125</v>
          </cell>
          <cell r="Z37">
            <v>0</v>
          </cell>
          <cell r="AA37">
            <v>64</v>
          </cell>
        </row>
        <row r="38">
          <cell r="B38">
            <v>750023129</v>
          </cell>
          <cell r="C38">
            <v>940017304</v>
          </cell>
          <cell r="D38" t="str">
            <v>CAJ Mémoire + ISATIS</v>
          </cell>
          <cell r="E38" t="str">
            <v>PARIS 15</v>
          </cell>
          <cell r="F38" t="str">
            <v>AJ AUTONOME</v>
          </cell>
          <cell r="G38" t="str">
            <v>ISATIS</v>
          </cell>
          <cell r="H38" t="str">
            <v>Privé à but non lucratif</v>
          </cell>
          <cell r="I38" t="str">
            <v>BP/CA</v>
          </cell>
          <cell r="J38" t="str">
            <v>NON</v>
          </cell>
          <cell r="K38">
            <v>0</v>
          </cell>
          <cell r="L38" t="str">
            <v>Non signé</v>
          </cell>
          <cell r="M38">
            <v>2022</v>
          </cell>
          <cell r="N38" t="str">
            <v>CPOM7503</v>
          </cell>
          <cell r="O38" t="str">
            <v>NC</v>
          </cell>
          <cell r="P38">
            <v>0</v>
          </cell>
          <cell r="Q38" t="str">
            <v>NC</v>
          </cell>
          <cell r="R38" t="str">
            <v>NC</v>
          </cell>
          <cell r="S38">
            <v>0</v>
          </cell>
          <cell r="T38" t="str">
            <v>NC</v>
          </cell>
          <cell r="U38" t="str">
            <v>NC</v>
          </cell>
          <cell r="V38" t="str">
            <v>NC</v>
          </cell>
          <cell r="W38">
            <v>20</v>
          </cell>
          <cell r="X38">
            <v>0</v>
          </cell>
          <cell r="Y38">
            <v>0</v>
          </cell>
          <cell r="Z38">
            <v>0</v>
          </cell>
          <cell r="AA38">
            <v>20</v>
          </cell>
        </row>
        <row r="39">
          <cell r="B39">
            <v>750038564</v>
          </cell>
          <cell r="C39">
            <v>250018025</v>
          </cell>
          <cell r="D39" t="str">
            <v>Résidence Korian Magenta</v>
          </cell>
          <cell r="E39" t="str">
            <v>PARIS 10</v>
          </cell>
          <cell r="F39" t="str">
            <v>EHPAD</v>
          </cell>
          <cell r="G39" t="str">
            <v>KORIAN</v>
          </cell>
          <cell r="H39" t="str">
            <v>Privé à but lucratif</v>
          </cell>
          <cell r="I39" t="str">
            <v>TARIFICATION EPRD</v>
          </cell>
          <cell r="J39" t="str">
            <v>OUI</v>
          </cell>
          <cell r="K39" t="str">
            <v>OUI</v>
          </cell>
          <cell r="L39">
            <v>43739</v>
          </cell>
          <cell r="M39">
            <v>2023</v>
          </cell>
          <cell r="N39" t="str">
            <v>CPOM7501</v>
          </cell>
          <cell r="O39">
            <v>703</v>
          </cell>
          <cell r="P39">
            <v>0</v>
          </cell>
          <cell r="Q39">
            <v>42634</v>
          </cell>
          <cell r="R39">
            <v>241</v>
          </cell>
          <cell r="S39">
            <v>0</v>
          </cell>
          <cell r="T39">
            <v>41185</v>
          </cell>
          <cell r="U39" t="str">
            <v>NON</v>
          </cell>
          <cell r="V39" t="str">
            <v>PARTIEL</v>
          </cell>
          <cell r="W39">
            <v>99</v>
          </cell>
          <cell r="X39">
            <v>0</v>
          </cell>
          <cell r="Y39">
            <v>0</v>
          </cell>
          <cell r="Z39">
            <v>0</v>
          </cell>
          <cell r="AA39">
            <v>99</v>
          </cell>
        </row>
        <row r="40">
          <cell r="B40">
            <v>750040149</v>
          </cell>
          <cell r="C40">
            <v>750040099</v>
          </cell>
          <cell r="D40" t="str">
            <v>Résidence les Gobelins</v>
          </cell>
          <cell r="E40" t="str">
            <v>PARIS 13</v>
          </cell>
          <cell r="F40" t="str">
            <v>EHPAD</v>
          </cell>
          <cell r="G40" t="str">
            <v>DOMUSVI</v>
          </cell>
          <cell r="H40" t="str">
            <v>Privé à but lucratif</v>
          </cell>
          <cell r="I40" t="str">
            <v>TARIFICATION EPRD</v>
          </cell>
          <cell r="J40" t="str">
            <v>OUI</v>
          </cell>
          <cell r="K40">
            <v>0</v>
          </cell>
          <cell r="L40" t="str">
            <v>Non signé</v>
          </cell>
          <cell r="M40">
            <v>2023</v>
          </cell>
          <cell r="N40" t="str">
            <v>CPOM7517</v>
          </cell>
          <cell r="O40">
            <v>703</v>
          </cell>
          <cell r="P40">
            <v>0</v>
          </cell>
          <cell r="Q40">
            <v>43811</v>
          </cell>
          <cell r="R40">
            <v>221</v>
          </cell>
          <cell r="S40">
            <v>0</v>
          </cell>
          <cell r="T40">
            <v>43811</v>
          </cell>
          <cell r="U40" t="str">
            <v>NON</v>
          </cell>
          <cell r="V40" t="str">
            <v>GLOBAL</v>
          </cell>
          <cell r="W40">
            <v>93</v>
          </cell>
          <cell r="X40">
            <v>15</v>
          </cell>
          <cell r="Y40">
            <v>0.16129032258064516</v>
          </cell>
          <cell r="Z40">
            <v>0</v>
          </cell>
          <cell r="AA40">
            <v>93</v>
          </cell>
        </row>
        <row r="41">
          <cell r="B41">
            <v>750041030</v>
          </cell>
          <cell r="C41">
            <v>750026288</v>
          </cell>
          <cell r="D41" t="str">
            <v>Trèfle bleu cardinet</v>
          </cell>
          <cell r="E41" t="str">
            <v>PARIS 17</v>
          </cell>
          <cell r="F41" t="str">
            <v>EHPAD</v>
          </cell>
          <cell r="G41" t="str">
            <v>SAS LE TREFLE BLEU CARDINET</v>
          </cell>
          <cell r="H41" t="str">
            <v>Privé à but lucratif</v>
          </cell>
          <cell r="I41" t="str">
            <v>TARIFICATION EPRD</v>
          </cell>
          <cell r="J41" t="str">
            <v>OUI</v>
          </cell>
          <cell r="K41">
            <v>0</v>
          </cell>
          <cell r="L41">
            <v>2019</v>
          </cell>
          <cell r="M41">
            <v>2022</v>
          </cell>
          <cell r="N41" t="str">
            <v>CPOM7544</v>
          </cell>
          <cell r="O41">
            <v>681</v>
          </cell>
          <cell r="P41">
            <v>0</v>
          </cell>
          <cell r="Q41">
            <v>44133</v>
          </cell>
          <cell r="R41">
            <v>224</v>
          </cell>
          <cell r="S41">
            <v>0</v>
          </cell>
          <cell r="T41">
            <v>43895</v>
          </cell>
          <cell r="U41" t="str">
            <v>NON</v>
          </cell>
          <cell r="V41" t="str">
            <v>PARTIEL</v>
          </cell>
          <cell r="W41">
            <v>24</v>
          </cell>
          <cell r="X41">
            <v>0</v>
          </cell>
          <cell r="Y41">
            <v>0</v>
          </cell>
          <cell r="Z41">
            <v>0</v>
          </cell>
          <cell r="AA41">
            <v>24</v>
          </cell>
        </row>
        <row r="42">
          <cell r="B42">
            <v>750023418</v>
          </cell>
          <cell r="C42">
            <v>920028560</v>
          </cell>
          <cell r="D42" t="str">
            <v>Accueil de jour les Francs Bourgeois</v>
          </cell>
          <cell r="E42" t="str">
            <v>PARIS 04</v>
          </cell>
          <cell r="F42" t="str">
            <v>AJ AUTONOME</v>
          </cell>
          <cell r="G42" t="str">
            <v>FONDATION PARTAGE ET VIE</v>
          </cell>
          <cell r="H42" t="str">
            <v>Privé à but non lucratif</v>
          </cell>
          <cell r="I42" t="str">
            <v>BP/CA</v>
          </cell>
          <cell r="J42" t="str">
            <v>NON</v>
          </cell>
          <cell r="K42">
            <v>0</v>
          </cell>
          <cell r="L42" t="str">
            <v>Non signé</v>
          </cell>
          <cell r="M42">
            <v>2022</v>
          </cell>
          <cell r="N42" t="str">
            <v>CPOM7519</v>
          </cell>
          <cell r="O42" t="str">
            <v>NC</v>
          </cell>
          <cell r="P42">
            <v>0</v>
          </cell>
          <cell r="Q42" t="str">
            <v>NC</v>
          </cell>
          <cell r="R42" t="str">
            <v>NC</v>
          </cell>
          <cell r="S42">
            <v>0</v>
          </cell>
          <cell r="T42" t="str">
            <v>NC</v>
          </cell>
          <cell r="U42" t="str">
            <v>NC</v>
          </cell>
          <cell r="V42" t="str">
            <v>NC</v>
          </cell>
          <cell r="W42">
            <v>18</v>
          </cell>
          <cell r="X42">
            <v>0</v>
          </cell>
          <cell r="Y42">
            <v>0</v>
          </cell>
          <cell r="Z42">
            <v>0</v>
          </cell>
          <cell r="AA42">
            <v>18</v>
          </cell>
        </row>
        <row r="43">
          <cell r="B43">
            <v>750041089</v>
          </cell>
          <cell r="C43">
            <v>940004088</v>
          </cell>
          <cell r="D43" t="str">
            <v>Maison du Parc -ADEF Residences</v>
          </cell>
          <cell r="E43" t="str">
            <v>PARIS 13</v>
          </cell>
          <cell r="F43" t="str">
            <v>EHPAD</v>
          </cell>
          <cell r="G43" t="str">
            <v>ADEF</v>
          </cell>
          <cell r="H43" t="str">
            <v>Privé à but non lucratif</v>
          </cell>
          <cell r="I43" t="str">
            <v>TARIFICATION EPRD</v>
          </cell>
          <cell r="J43" t="str">
            <v>OUI</v>
          </cell>
          <cell r="K43" t="str">
            <v>OUI</v>
          </cell>
          <cell r="L43" t="str">
            <v>Non signé</v>
          </cell>
          <cell r="M43">
            <v>2023</v>
          </cell>
          <cell r="N43" t="str">
            <v>CPOM7502</v>
          </cell>
          <cell r="O43">
            <v>760</v>
          </cell>
          <cell r="P43">
            <v>0</v>
          </cell>
          <cell r="Q43">
            <v>42865</v>
          </cell>
          <cell r="R43">
            <v>248</v>
          </cell>
          <cell r="S43">
            <v>0</v>
          </cell>
          <cell r="T43">
            <v>42860</v>
          </cell>
          <cell r="U43" t="str">
            <v>NON</v>
          </cell>
          <cell r="V43" t="str">
            <v>PARTIEL</v>
          </cell>
          <cell r="W43">
            <v>96</v>
          </cell>
          <cell r="X43">
            <v>100</v>
          </cell>
          <cell r="Y43">
            <v>1.0416666666666667</v>
          </cell>
          <cell r="Z43">
            <v>0</v>
          </cell>
          <cell r="AA43">
            <v>96</v>
          </cell>
        </row>
        <row r="44">
          <cell r="B44">
            <v>750041402</v>
          </cell>
          <cell r="C44">
            <v>750041394</v>
          </cell>
          <cell r="D44" t="str">
            <v>Résidence du Marais</v>
          </cell>
          <cell r="E44" t="str">
            <v>PARIS 03</v>
          </cell>
          <cell r="F44" t="str">
            <v>EHPAD</v>
          </cell>
          <cell r="G44" t="str">
            <v>SOCIÉTÉ DU MARAIS</v>
          </cell>
          <cell r="H44" t="str">
            <v>Privé à but lucratif</v>
          </cell>
          <cell r="I44" t="str">
            <v>TARIFICATION EPRD</v>
          </cell>
          <cell r="J44" t="str">
            <v>OUI</v>
          </cell>
          <cell r="K44" t="str">
            <v>OUI</v>
          </cell>
          <cell r="L44" t="str">
            <v>Non signé</v>
          </cell>
          <cell r="M44">
            <v>2023</v>
          </cell>
          <cell r="N44" t="str">
            <v>CPOM7505</v>
          </cell>
          <cell r="O44">
            <v>621</v>
          </cell>
          <cell r="P44">
            <v>0</v>
          </cell>
          <cell r="Q44" t="str">
            <v>NC</v>
          </cell>
          <cell r="R44">
            <v>237</v>
          </cell>
          <cell r="S44">
            <v>0</v>
          </cell>
          <cell r="T44">
            <v>43123</v>
          </cell>
          <cell r="U44" t="str">
            <v>NON</v>
          </cell>
          <cell r="V44" t="str">
            <v>PARTIEL</v>
          </cell>
          <cell r="W44">
            <v>31</v>
          </cell>
          <cell r="X44">
            <v>0</v>
          </cell>
          <cell r="Y44">
            <v>0</v>
          </cell>
          <cell r="Z44">
            <v>0</v>
          </cell>
          <cell r="AA44">
            <v>31</v>
          </cell>
        </row>
        <row r="45">
          <cell r="B45">
            <v>750041436</v>
          </cell>
          <cell r="C45">
            <v>330050899</v>
          </cell>
          <cell r="D45" t="str">
            <v>EHPAD Résidence la Maison des Parents</v>
          </cell>
          <cell r="E45" t="str">
            <v>PARIS 13</v>
          </cell>
          <cell r="F45" t="str">
            <v>EHPAD</v>
          </cell>
          <cell r="G45" t="str">
            <v>SAS COLISEE PATRIMOINE GROUP</v>
          </cell>
          <cell r="H45" t="str">
            <v>Privé à but lucratif</v>
          </cell>
          <cell r="I45" t="str">
            <v>TARIFICATION EPRD</v>
          </cell>
          <cell r="J45" t="str">
            <v>OUI</v>
          </cell>
          <cell r="K45" t="str">
            <v>OUI</v>
          </cell>
          <cell r="L45">
            <v>2019</v>
          </cell>
          <cell r="M45">
            <v>2023</v>
          </cell>
          <cell r="N45" t="str">
            <v>CPOM7514</v>
          </cell>
          <cell r="O45">
            <v>787</v>
          </cell>
          <cell r="P45">
            <v>0</v>
          </cell>
          <cell r="Q45">
            <v>43280</v>
          </cell>
          <cell r="R45">
            <v>275</v>
          </cell>
          <cell r="S45">
            <v>0</v>
          </cell>
          <cell r="T45">
            <v>43301</v>
          </cell>
          <cell r="U45" t="str">
            <v>NON</v>
          </cell>
          <cell r="V45" t="str">
            <v>PARTIEL</v>
          </cell>
          <cell r="W45">
            <v>117</v>
          </cell>
          <cell r="X45">
            <v>0</v>
          </cell>
          <cell r="Y45">
            <v>0</v>
          </cell>
          <cell r="Z45">
            <v>0</v>
          </cell>
          <cell r="AA45">
            <v>117</v>
          </cell>
        </row>
        <row r="46">
          <cell r="B46">
            <v>750024168</v>
          </cell>
          <cell r="C46">
            <v>690802715</v>
          </cell>
          <cell r="D46" t="str">
            <v>Accueil de Jour Péan "villa Rubens"</v>
          </cell>
          <cell r="E46" t="str">
            <v>PARIS 13</v>
          </cell>
          <cell r="F46" t="str">
            <v>AJ AUTONOME</v>
          </cell>
          <cell r="G46" t="str">
            <v>ACPPA</v>
          </cell>
          <cell r="H46" t="str">
            <v>Privé à but non lucratif</v>
          </cell>
          <cell r="I46" t="str">
            <v>TARIFICATION EPRD</v>
          </cell>
          <cell r="J46" t="str">
            <v>NON</v>
          </cell>
          <cell r="K46" t="str">
            <v>OUI</v>
          </cell>
          <cell r="L46" t="str">
            <v>Non signé</v>
          </cell>
          <cell r="M46">
            <v>2025</v>
          </cell>
          <cell r="N46" t="str">
            <v>CPOM7527</v>
          </cell>
          <cell r="O46" t="str">
            <v>NC</v>
          </cell>
          <cell r="P46">
            <v>0</v>
          </cell>
          <cell r="Q46" t="str">
            <v>NC</v>
          </cell>
          <cell r="R46" t="str">
            <v>NC</v>
          </cell>
          <cell r="S46">
            <v>0</v>
          </cell>
          <cell r="T46" t="str">
            <v>NC</v>
          </cell>
          <cell r="U46" t="str">
            <v>NC</v>
          </cell>
          <cell r="V46" t="str">
            <v>NC</v>
          </cell>
          <cell r="W46">
            <v>15</v>
          </cell>
          <cell r="X46">
            <v>0</v>
          </cell>
          <cell r="Y46">
            <v>0</v>
          </cell>
          <cell r="Z46">
            <v>0</v>
          </cell>
          <cell r="AA46">
            <v>15</v>
          </cell>
        </row>
        <row r="47">
          <cell r="B47">
            <v>750025579</v>
          </cell>
          <cell r="C47">
            <v>750720583</v>
          </cell>
          <cell r="D47" t="str">
            <v>Les Balkans</v>
          </cell>
          <cell r="E47" t="str">
            <v>PARIS 20</v>
          </cell>
          <cell r="F47" t="str">
            <v>AJ AUTONOME</v>
          </cell>
          <cell r="G47" t="str">
            <v>CASVP</v>
          </cell>
          <cell r="H47" t="str">
            <v>Public territorial</v>
          </cell>
          <cell r="I47" t="str">
            <v>BP/CA</v>
          </cell>
          <cell r="J47" t="str">
            <v>NON</v>
          </cell>
          <cell r="K47">
            <v>0</v>
          </cell>
          <cell r="L47">
            <v>2018</v>
          </cell>
          <cell r="M47">
            <v>2022</v>
          </cell>
          <cell r="N47" t="str">
            <v>CPOM7539</v>
          </cell>
          <cell r="O47" t="str">
            <v>NC</v>
          </cell>
          <cell r="P47">
            <v>0</v>
          </cell>
          <cell r="Q47" t="str">
            <v>NC</v>
          </cell>
          <cell r="R47" t="str">
            <v>NC</v>
          </cell>
          <cell r="S47">
            <v>0</v>
          </cell>
          <cell r="T47" t="str">
            <v>NC</v>
          </cell>
          <cell r="U47" t="str">
            <v>NC</v>
          </cell>
          <cell r="V47" t="str">
            <v>NC</v>
          </cell>
          <cell r="W47">
            <v>15</v>
          </cell>
          <cell r="X47">
            <v>0</v>
          </cell>
          <cell r="Y47">
            <v>0</v>
          </cell>
          <cell r="Z47">
            <v>0</v>
          </cell>
          <cell r="AA47">
            <v>15</v>
          </cell>
        </row>
        <row r="48">
          <cell r="B48">
            <v>750027799</v>
          </cell>
          <cell r="C48">
            <v>750027708</v>
          </cell>
          <cell r="D48" t="str">
            <v>Accueil de jour Saint Germain</v>
          </cell>
          <cell r="E48" t="str">
            <v>PARIS 06</v>
          </cell>
          <cell r="F48" t="str">
            <v>AJ AUTONOME</v>
          </cell>
          <cell r="G48" t="str">
            <v>CENTRE D'ACCUEIL SAINT GERMAIN</v>
          </cell>
          <cell r="H48" t="str">
            <v>Privé à but non lucratif</v>
          </cell>
          <cell r="I48" t="str">
            <v>BP/CA</v>
          </cell>
          <cell r="J48" t="str">
            <v>NON</v>
          </cell>
          <cell r="K48">
            <v>0</v>
          </cell>
          <cell r="L48">
            <v>2020</v>
          </cell>
          <cell r="M48">
            <v>2023</v>
          </cell>
          <cell r="N48" t="str">
            <v>CPOM7548</v>
          </cell>
          <cell r="O48" t="str">
            <v>NC</v>
          </cell>
          <cell r="P48">
            <v>0</v>
          </cell>
          <cell r="Q48" t="str">
            <v>NC</v>
          </cell>
          <cell r="R48" t="str">
            <v>NC</v>
          </cell>
          <cell r="S48">
            <v>0</v>
          </cell>
          <cell r="T48" t="str">
            <v>NC</v>
          </cell>
          <cell r="U48" t="str">
            <v>NC</v>
          </cell>
          <cell r="V48" t="str">
            <v>NC</v>
          </cell>
          <cell r="W48">
            <v>18</v>
          </cell>
          <cell r="X48">
            <v>0</v>
          </cell>
          <cell r="Y48">
            <v>0</v>
          </cell>
          <cell r="Z48">
            <v>0</v>
          </cell>
          <cell r="AA48">
            <v>18</v>
          </cell>
        </row>
        <row r="49">
          <cell r="B49">
            <v>750041527</v>
          </cell>
          <cell r="C49">
            <v>250018082</v>
          </cell>
          <cell r="D49" t="str">
            <v>Résidence korian Brune</v>
          </cell>
          <cell r="E49" t="str">
            <v>PARIS 14</v>
          </cell>
          <cell r="F49" t="str">
            <v>EHPAD</v>
          </cell>
          <cell r="G49" t="str">
            <v>KORIAN</v>
          </cell>
          <cell r="H49" t="str">
            <v>Privé à but lucratif</v>
          </cell>
          <cell r="I49" t="str">
            <v>TARIFICATION EPRD</v>
          </cell>
          <cell r="J49" t="str">
            <v>OUI</v>
          </cell>
          <cell r="K49" t="str">
            <v>OUI</v>
          </cell>
          <cell r="L49" t="str">
            <v>Non signé</v>
          </cell>
          <cell r="M49">
            <v>2023</v>
          </cell>
          <cell r="N49" t="str">
            <v>CPOM7501</v>
          </cell>
          <cell r="O49">
            <v>685</v>
          </cell>
          <cell r="P49">
            <v>0</v>
          </cell>
          <cell r="Q49">
            <v>43690</v>
          </cell>
          <cell r="R49">
            <v>242</v>
          </cell>
          <cell r="S49">
            <v>0</v>
          </cell>
          <cell r="T49">
            <v>43683</v>
          </cell>
          <cell r="U49" t="str">
            <v>NON</v>
          </cell>
          <cell r="V49" t="str">
            <v>PARTIEL</v>
          </cell>
          <cell r="W49">
            <v>99</v>
          </cell>
          <cell r="X49">
            <v>0</v>
          </cell>
          <cell r="Y49">
            <v>0</v>
          </cell>
          <cell r="Z49">
            <v>0</v>
          </cell>
          <cell r="AA49">
            <v>99</v>
          </cell>
        </row>
        <row r="50">
          <cell r="B50">
            <v>750041634</v>
          </cell>
          <cell r="C50">
            <v>690802715</v>
          </cell>
          <cell r="D50" t="str">
            <v>A.C.P.P.A Péan</v>
          </cell>
          <cell r="E50" t="str">
            <v>PARIS 13</v>
          </cell>
          <cell r="F50" t="str">
            <v>EHPAD</v>
          </cell>
          <cell r="G50" t="str">
            <v>ACPPA</v>
          </cell>
          <cell r="H50" t="str">
            <v>Privé à but non lucratif</v>
          </cell>
          <cell r="I50" t="str">
            <v>TARIFICATION EPRD</v>
          </cell>
          <cell r="J50" t="str">
            <v>OUI</v>
          </cell>
          <cell r="K50" t="str">
            <v>OUI</v>
          </cell>
          <cell r="L50">
            <v>0</v>
          </cell>
          <cell r="M50">
            <v>2025</v>
          </cell>
          <cell r="N50" t="str">
            <v>CPOM7527</v>
          </cell>
          <cell r="O50">
            <v>829</v>
          </cell>
          <cell r="P50">
            <v>0</v>
          </cell>
          <cell r="Q50">
            <v>43741</v>
          </cell>
          <cell r="R50">
            <v>278</v>
          </cell>
          <cell r="S50">
            <v>0</v>
          </cell>
          <cell r="T50">
            <v>43671</v>
          </cell>
          <cell r="U50" t="str">
            <v>NON</v>
          </cell>
          <cell r="V50" t="str">
            <v>PARTIEL</v>
          </cell>
          <cell r="W50">
            <v>89</v>
          </cell>
          <cell r="X50">
            <v>94</v>
          </cell>
          <cell r="Y50">
            <v>1.0561797752808988</v>
          </cell>
          <cell r="Z50">
            <v>0</v>
          </cell>
          <cell r="AA50">
            <v>89</v>
          </cell>
        </row>
        <row r="51">
          <cell r="B51">
            <v>750041659</v>
          </cell>
          <cell r="C51">
            <v>590019568</v>
          </cell>
          <cell r="D51" t="str">
            <v>EHPAD LES Jardins de Belleville</v>
          </cell>
          <cell r="E51" t="str">
            <v>PARIS 19</v>
          </cell>
          <cell r="F51" t="str">
            <v>EHPAD</v>
          </cell>
          <cell r="G51" t="str">
            <v>OMEG’AGE GESTION</v>
          </cell>
          <cell r="H51" t="str">
            <v>Privé à but non lucratif</v>
          </cell>
          <cell r="I51" t="str">
            <v>TARIFICATION EPRD</v>
          </cell>
          <cell r="J51" t="str">
            <v>OUI</v>
          </cell>
          <cell r="K51" t="str">
            <v>OUI</v>
          </cell>
          <cell r="L51" t="str">
            <v>Non signé</v>
          </cell>
          <cell r="M51">
            <v>2024</v>
          </cell>
          <cell r="N51" t="str">
            <v>CPOM7513</v>
          </cell>
          <cell r="O51">
            <v>741</v>
          </cell>
          <cell r="P51">
            <v>0</v>
          </cell>
          <cell r="Q51">
            <v>43549</v>
          </cell>
          <cell r="R51">
            <v>215</v>
          </cell>
          <cell r="S51">
            <v>0</v>
          </cell>
          <cell r="T51">
            <v>43535</v>
          </cell>
          <cell r="U51" t="str">
            <v>NON</v>
          </cell>
          <cell r="V51" t="str">
            <v>PARTIEL</v>
          </cell>
          <cell r="W51">
            <v>96</v>
          </cell>
          <cell r="X51">
            <v>39</v>
          </cell>
          <cell r="Y51">
            <v>0.40625</v>
          </cell>
          <cell r="Z51">
            <v>0</v>
          </cell>
          <cell r="AA51">
            <v>96</v>
          </cell>
        </row>
        <row r="52">
          <cell r="B52">
            <v>750041790</v>
          </cell>
          <cell r="C52">
            <v>750829962</v>
          </cell>
          <cell r="D52" t="str">
            <v>Résidence Amaraggi</v>
          </cell>
          <cell r="E52" t="str">
            <v>PARIS 19</v>
          </cell>
          <cell r="F52" t="str">
            <v>EHPAD</v>
          </cell>
          <cell r="G52" t="str">
            <v>FONDATION CASIP COJASOR</v>
          </cell>
          <cell r="H52" t="str">
            <v>Privé à but non lucratif</v>
          </cell>
          <cell r="I52" t="str">
            <v>TARIFICATION EPRD</v>
          </cell>
          <cell r="J52" t="str">
            <v>OUI</v>
          </cell>
          <cell r="K52">
            <v>0</v>
          </cell>
          <cell r="L52" t="str">
            <v>Non signé</v>
          </cell>
          <cell r="M52">
            <v>2022</v>
          </cell>
          <cell r="N52" t="str">
            <v>CPOM7542</v>
          </cell>
          <cell r="O52">
            <v>764</v>
          </cell>
          <cell r="P52">
            <v>0</v>
          </cell>
          <cell r="Q52">
            <v>42677</v>
          </cell>
          <cell r="R52">
            <v>195</v>
          </cell>
          <cell r="S52">
            <v>0</v>
          </cell>
          <cell r="T52">
            <v>41466</v>
          </cell>
          <cell r="U52" t="str">
            <v>NON</v>
          </cell>
          <cell r="V52" t="str">
            <v>PARTIEL</v>
          </cell>
          <cell r="W52">
            <v>76</v>
          </cell>
          <cell r="X52">
            <v>80</v>
          </cell>
          <cell r="Y52">
            <v>1.0526315789473684</v>
          </cell>
          <cell r="Z52">
            <v>0</v>
          </cell>
          <cell r="AA52">
            <v>76</v>
          </cell>
        </row>
        <row r="53">
          <cell r="B53">
            <v>750042731</v>
          </cell>
          <cell r="C53">
            <v>750021529</v>
          </cell>
          <cell r="D53" t="str">
            <v xml:space="preserve">Résidence les issambres </v>
          </cell>
          <cell r="E53" t="str">
            <v>PARIS 18</v>
          </cell>
          <cell r="F53" t="str">
            <v>EHPAD</v>
          </cell>
          <cell r="G53" t="str">
            <v>DOMUSVI</v>
          </cell>
          <cell r="H53" t="str">
            <v>Privé à but lucratif</v>
          </cell>
          <cell r="I53" t="str">
            <v>TARIFICATION EPRD</v>
          </cell>
          <cell r="J53" t="str">
            <v>OUI</v>
          </cell>
          <cell r="K53">
            <v>0</v>
          </cell>
          <cell r="L53" t="str">
            <v>Non signé</v>
          </cell>
          <cell r="M53">
            <v>2023</v>
          </cell>
          <cell r="N53" t="str">
            <v>CPOM7517</v>
          </cell>
          <cell r="O53">
            <v>761</v>
          </cell>
          <cell r="P53">
            <v>0</v>
          </cell>
          <cell r="Q53">
            <v>43747</v>
          </cell>
          <cell r="R53">
            <v>232</v>
          </cell>
          <cell r="S53">
            <v>0</v>
          </cell>
          <cell r="T53">
            <v>43739</v>
          </cell>
          <cell r="U53" t="str">
            <v>NON</v>
          </cell>
          <cell r="V53" t="str">
            <v>GLOBAL</v>
          </cell>
          <cell r="W53">
            <v>98</v>
          </cell>
          <cell r="X53">
            <v>30</v>
          </cell>
          <cell r="Y53">
            <v>0.30612244897959184</v>
          </cell>
          <cell r="Z53">
            <v>0</v>
          </cell>
          <cell r="AA53">
            <v>98</v>
          </cell>
        </row>
        <row r="54">
          <cell r="B54">
            <v>750044232</v>
          </cell>
          <cell r="C54">
            <v>750003527</v>
          </cell>
          <cell r="D54" t="str">
            <v>Maison de Retraite Bastille</v>
          </cell>
          <cell r="E54" t="str">
            <v>PARIS 11</v>
          </cell>
          <cell r="F54" t="str">
            <v>EHPAD</v>
          </cell>
          <cell r="G54" t="str">
            <v>VYV3 IDF</v>
          </cell>
          <cell r="H54" t="str">
            <v>Privé à but non lucratif</v>
          </cell>
          <cell r="I54" t="str">
            <v>TARIFICATION EPRD</v>
          </cell>
          <cell r="J54" t="str">
            <v>OUI</v>
          </cell>
          <cell r="K54">
            <v>0</v>
          </cell>
          <cell r="L54">
            <v>2018</v>
          </cell>
          <cell r="M54">
            <v>2024</v>
          </cell>
          <cell r="N54" t="str">
            <v>CPOM7531</v>
          </cell>
          <cell r="O54">
            <v>690</v>
          </cell>
          <cell r="P54">
            <v>0</v>
          </cell>
          <cell r="Q54">
            <v>40989</v>
          </cell>
          <cell r="R54">
            <v>205</v>
          </cell>
          <cell r="S54">
            <v>0</v>
          </cell>
          <cell r="T54">
            <v>41109</v>
          </cell>
          <cell r="U54" t="str">
            <v>NON</v>
          </cell>
          <cell r="V54" t="str">
            <v>PARTIEL</v>
          </cell>
          <cell r="W54">
            <v>89</v>
          </cell>
          <cell r="X54">
            <v>89</v>
          </cell>
          <cell r="Y54">
            <v>1</v>
          </cell>
          <cell r="Z54">
            <v>0</v>
          </cell>
          <cell r="AA54">
            <v>89</v>
          </cell>
        </row>
        <row r="55">
          <cell r="B55">
            <v>750045809</v>
          </cell>
          <cell r="C55">
            <v>920028560</v>
          </cell>
          <cell r="D55" t="str">
            <v>Canal des Maraichers</v>
          </cell>
          <cell r="E55" t="str">
            <v>PARIS 19</v>
          </cell>
          <cell r="F55" t="str">
            <v>EHPAD</v>
          </cell>
          <cell r="G55" t="str">
            <v>FONDATION PARTAGE ET VIE</v>
          </cell>
          <cell r="H55" t="str">
            <v>Privé à but non lucratif</v>
          </cell>
          <cell r="I55" t="str">
            <v>TARIFICATION EPRD</v>
          </cell>
          <cell r="J55" t="str">
            <v>OUI</v>
          </cell>
          <cell r="K55">
            <v>0</v>
          </cell>
          <cell r="L55" t="str">
            <v>Non signé</v>
          </cell>
          <cell r="M55">
            <v>2022</v>
          </cell>
          <cell r="N55" t="str">
            <v>CPOM7519</v>
          </cell>
          <cell r="O55">
            <v>823</v>
          </cell>
          <cell r="P55">
            <v>0</v>
          </cell>
          <cell r="Q55">
            <v>43630</v>
          </cell>
          <cell r="R55">
            <v>234</v>
          </cell>
          <cell r="S55">
            <v>0</v>
          </cell>
          <cell r="T55">
            <v>43636</v>
          </cell>
          <cell r="U55" t="str">
            <v>NON</v>
          </cell>
          <cell r="V55" t="str">
            <v>GLOBAL</v>
          </cell>
          <cell r="W55">
            <v>99</v>
          </cell>
          <cell r="X55">
            <v>104</v>
          </cell>
          <cell r="Y55">
            <v>1.0505050505050506</v>
          </cell>
          <cell r="Z55">
            <v>0</v>
          </cell>
          <cell r="AA55">
            <v>99</v>
          </cell>
        </row>
        <row r="56">
          <cell r="B56">
            <v>750046351</v>
          </cell>
          <cell r="C56">
            <v>920030152</v>
          </cell>
          <cell r="D56" t="str">
            <v xml:space="preserve">Résidence Orpéa Trocadéro </v>
          </cell>
          <cell r="E56" t="str">
            <v>PARIS 17</v>
          </cell>
          <cell r="F56" t="str">
            <v>EHPAD</v>
          </cell>
          <cell r="G56" t="str">
            <v>ORPEA</v>
          </cell>
          <cell r="H56" t="str">
            <v>Privé à but lucratif</v>
          </cell>
          <cell r="I56" t="str">
            <v>TARIFICATION EPRD</v>
          </cell>
          <cell r="J56" t="str">
            <v>OUI</v>
          </cell>
          <cell r="K56">
            <v>0</v>
          </cell>
          <cell r="L56">
            <v>2019</v>
          </cell>
          <cell r="M56">
            <v>2022</v>
          </cell>
          <cell r="N56" t="str">
            <v>CPOM7507</v>
          </cell>
          <cell r="O56">
            <v>744</v>
          </cell>
          <cell r="P56">
            <v>0</v>
          </cell>
          <cell r="Q56">
            <v>43630</v>
          </cell>
          <cell r="R56">
            <v>285</v>
          </cell>
          <cell r="S56">
            <v>0</v>
          </cell>
          <cell r="T56">
            <v>43662</v>
          </cell>
          <cell r="U56" t="str">
            <v>NON</v>
          </cell>
          <cell r="V56" t="str">
            <v>PARTIEL</v>
          </cell>
          <cell r="W56">
            <v>79</v>
          </cell>
          <cell r="X56">
            <v>18</v>
          </cell>
          <cell r="Y56">
            <v>0.22784810126582278</v>
          </cell>
          <cell r="Z56">
            <v>0</v>
          </cell>
          <cell r="AA56">
            <v>79</v>
          </cell>
        </row>
        <row r="57">
          <cell r="B57">
            <v>750042913</v>
          </cell>
          <cell r="C57">
            <v>750813578</v>
          </cell>
          <cell r="D57" t="str">
            <v xml:space="preserve">SPASAD ADIAM </v>
          </cell>
          <cell r="E57" t="str">
            <v>PARIS 09</v>
          </cell>
          <cell r="F57" t="str">
            <v>SPASAD</v>
          </cell>
          <cell r="G57" t="str">
            <v>ADIAM</v>
          </cell>
          <cell r="H57" t="str">
            <v>Privé à but non lucratif</v>
          </cell>
          <cell r="I57" t="str">
            <v>TARIFICATION EPRD</v>
          </cell>
          <cell r="J57" t="str">
            <v>NON</v>
          </cell>
          <cell r="K57" t="str">
            <v>OUI</v>
          </cell>
          <cell r="L57">
            <v>44562</v>
          </cell>
          <cell r="M57">
            <v>2026</v>
          </cell>
          <cell r="N57" t="str">
            <v>CPOM7535</v>
          </cell>
          <cell r="O57" t="str">
            <v>NC</v>
          </cell>
          <cell r="P57">
            <v>0</v>
          </cell>
          <cell r="Q57" t="str">
            <v>NC</v>
          </cell>
          <cell r="R57" t="str">
            <v>NC</v>
          </cell>
          <cell r="S57">
            <v>0</v>
          </cell>
          <cell r="T57" t="str">
            <v>NC</v>
          </cell>
          <cell r="U57" t="str">
            <v>NC</v>
          </cell>
          <cell r="V57" t="str">
            <v>NC</v>
          </cell>
          <cell r="W57">
            <v>249</v>
          </cell>
          <cell r="X57">
            <v>0</v>
          </cell>
          <cell r="Y57">
            <v>0</v>
          </cell>
          <cell r="Z57">
            <v>0</v>
          </cell>
          <cell r="AA57">
            <v>249</v>
          </cell>
        </row>
        <row r="58">
          <cell r="B58">
            <v>750044851</v>
          </cell>
          <cell r="C58">
            <v>750058844</v>
          </cell>
          <cell r="D58" t="str">
            <v>SSIAD DE NUIT</v>
          </cell>
          <cell r="E58" t="str">
            <v>PARIS 14</v>
          </cell>
          <cell r="F58" t="str">
            <v>SSIAD PA</v>
          </cell>
          <cell r="G58" t="str">
            <v>VYV3 IDF</v>
          </cell>
          <cell r="H58" t="str">
            <v>Privé à but non lucratif</v>
          </cell>
          <cell r="I58" t="str">
            <v>BP/CA</v>
          </cell>
          <cell r="J58" t="str">
            <v>NON</v>
          </cell>
          <cell r="K58">
            <v>0</v>
          </cell>
          <cell r="L58">
            <v>2022</v>
          </cell>
          <cell r="M58">
            <v>2024</v>
          </cell>
          <cell r="N58" t="str">
            <v>CPOM7559</v>
          </cell>
          <cell r="O58" t="str">
            <v>NC</v>
          </cell>
          <cell r="P58">
            <v>0</v>
          </cell>
          <cell r="Q58" t="str">
            <v>NC</v>
          </cell>
          <cell r="R58" t="str">
            <v>NC</v>
          </cell>
          <cell r="S58">
            <v>0</v>
          </cell>
          <cell r="T58" t="str">
            <v>NC</v>
          </cell>
          <cell r="U58" t="str">
            <v>NC</v>
          </cell>
          <cell r="V58" t="str">
            <v>NC</v>
          </cell>
          <cell r="W58">
            <v>95</v>
          </cell>
          <cell r="X58">
            <v>0</v>
          </cell>
          <cell r="Y58">
            <v>0</v>
          </cell>
          <cell r="Z58">
            <v>0</v>
          </cell>
          <cell r="AA58">
            <v>95</v>
          </cell>
        </row>
        <row r="59">
          <cell r="B59">
            <v>750044919</v>
          </cell>
          <cell r="C59">
            <v>920028560</v>
          </cell>
          <cell r="D59" t="str">
            <v>Atmosphère</v>
          </cell>
          <cell r="E59" t="str">
            <v>PARIS 02</v>
          </cell>
          <cell r="F59" t="str">
            <v>SSIAD PA</v>
          </cell>
          <cell r="G59" t="str">
            <v>FONDATION PARTAGE ET VIE</v>
          </cell>
          <cell r="H59" t="str">
            <v>Privé à but non lucratif</v>
          </cell>
          <cell r="I59" t="str">
            <v>BP/CA</v>
          </cell>
          <cell r="J59" t="str">
            <v>NON</v>
          </cell>
          <cell r="K59">
            <v>0</v>
          </cell>
          <cell r="L59" t="str">
            <v>Non signé</v>
          </cell>
          <cell r="M59">
            <v>2022</v>
          </cell>
          <cell r="N59" t="str">
            <v>CPOM7530</v>
          </cell>
          <cell r="O59" t="str">
            <v>NC</v>
          </cell>
          <cell r="P59">
            <v>0</v>
          </cell>
          <cell r="Q59" t="str">
            <v>NC</v>
          </cell>
          <cell r="R59" t="str">
            <v>NC</v>
          </cell>
          <cell r="S59">
            <v>0</v>
          </cell>
          <cell r="T59" t="str">
            <v>NC</v>
          </cell>
          <cell r="U59" t="str">
            <v>NC</v>
          </cell>
          <cell r="V59" t="str">
            <v>NC</v>
          </cell>
          <cell r="W59">
            <v>64</v>
          </cell>
          <cell r="X59">
            <v>0</v>
          </cell>
          <cell r="Y59">
            <v>0</v>
          </cell>
          <cell r="Z59">
            <v>0</v>
          </cell>
          <cell r="AA59">
            <v>64</v>
          </cell>
        </row>
        <row r="60">
          <cell r="B60">
            <v>750030249</v>
          </cell>
          <cell r="C60">
            <v>750044216</v>
          </cell>
          <cell r="D60" t="str">
            <v>Accueil de Jour Casa Delta 7 (17eme)</v>
          </cell>
          <cell r="E60" t="str">
            <v>PARIS 17</v>
          </cell>
          <cell r="F60" t="str">
            <v>AJ AUTONOME</v>
          </cell>
          <cell r="G60" t="str">
            <v>DELTA 7</v>
          </cell>
          <cell r="H60" t="str">
            <v>Privé à but non lucratif</v>
          </cell>
          <cell r="I60" t="str">
            <v>BP/CA</v>
          </cell>
          <cell r="J60" t="str">
            <v>NON</v>
          </cell>
          <cell r="K60">
            <v>0</v>
          </cell>
          <cell r="L60">
            <v>2019</v>
          </cell>
          <cell r="M60">
            <v>2022</v>
          </cell>
          <cell r="N60" t="str">
            <v>CPOM7532</v>
          </cell>
          <cell r="O60" t="str">
            <v>NC</v>
          </cell>
          <cell r="P60">
            <v>0</v>
          </cell>
          <cell r="Q60" t="str">
            <v>NC</v>
          </cell>
          <cell r="R60" t="str">
            <v>NC</v>
          </cell>
          <cell r="S60">
            <v>0</v>
          </cell>
          <cell r="T60" t="str">
            <v>NC</v>
          </cell>
          <cell r="U60" t="str">
            <v>NC</v>
          </cell>
          <cell r="V60" t="str">
            <v>NC</v>
          </cell>
          <cell r="W60">
            <v>25</v>
          </cell>
          <cell r="X60">
            <v>0</v>
          </cell>
          <cell r="Y60">
            <v>0</v>
          </cell>
          <cell r="Z60">
            <v>0</v>
          </cell>
          <cell r="AA60">
            <v>25</v>
          </cell>
        </row>
        <row r="61">
          <cell r="B61">
            <v>750047672</v>
          </cell>
          <cell r="C61">
            <v>750720583</v>
          </cell>
          <cell r="D61" t="str">
            <v>EHPAD Annie Girardot</v>
          </cell>
          <cell r="E61" t="str">
            <v>PARIS 13</v>
          </cell>
          <cell r="F61" t="str">
            <v>EHPAD</v>
          </cell>
          <cell r="G61" t="str">
            <v>CASVP</v>
          </cell>
          <cell r="H61" t="str">
            <v>Public territorial</v>
          </cell>
          <cell r="I61" t="str">
            <v>TARIFICATION EPRD</v>
          </cell>
          <cell r="J61" t="str">
            <v>OUI</v>
          </cell>
          <cell r="K61">
            <v>0</v>
          </cell>
          <cell r="L61" t="str">
            <v>Non signé</v>
          </cell>
          <cell r="M61">
            <v>2022</v>
          </cell>
          <cell r="N61" t="str">
            <v>CPOM7539</v>
          </cell>
          <cell r="O61">
            <v>777</v>
          </cell>
          <cell r="P61">
            <v>0</v>
          </cell>
          <cell r="Q61">
            <v>41613</v>
          </cell>
          <cell r="R61">
            <v>238</v>
          </cell>
          <cell r="S61">
            <v>0</v>
          </cell>
          <cell r="T61">
            <v>41585</v>
          </cell>
          <cell r="U61" t="str">
            <v>OUI</v>
          </cell>
          <cell r="V61" t="str">
            <v>GLOBAL</v>
          </cell>
          <cell r="W61">
            <v>100</v>
          </cell>
          <cell r="X61">
            <v>100</v>
          </cell>
          <cell r="Y61">
            <v>1</v>
          </cell>
          <cell r="Z61">
            <v>0</v>
          </cell>
          <cell r="AA61">
            <v>100</v>
          </cell>
        </row>
        <row r="62">
          <cell r="B62">
            <v>750047714</v>
          </cell>
          <cell r="C62">
            <v>750803678</v>
          </cell>
          <cell r="D62" t="str">
            <v>Saint augustin</v>
          </cell>
          <cell r="E62" t="str">
            <v>PARIS 14</v>
          </cell>
          <cell r="F62" t="str">
            <v>EHPAD</v>
          </cell>
          <cell r="G62" t="str">
            <v>NOTRE DAME DE BON SECOURS</v>
          </cell>
          <cell r="H62" t="str">
            <v>Privé à but non lucratif</v>
          </cell>
          <cell r="I62" t="str">
            <v>TARIFICATION EPRD</v>
          </cell>
          <cell r="J62" t="str">
            <v>OUI</v>
          </cell>
          <cell r="K62" t="str">
            <v>OUI</v>
          </cell>
          <cell r="L62">
            <v>2022</v>
          </cell>
          <cell r="M62">
            <v>2026</v>
          </cell>
          <cell r="N62" t="str">
            <v>CPOM7521</v>
          </cell>
          <cell r="O62">
            <v>830</v>
          </cell>
          <cell r="P62">
            <v>0</v>
          </cell>
          <cell r="Q62">
            <v>43426</v>
          </cell>
          <cell r="R62">
            <v>274</v>
          </cell>
          <cell r="S62">
            <v>0</v>
          </cell>
          <cell r="T62">
            <v>42479</v>
          </cell>
          <cell r="U62" t="str">
            <v>NON</v>
          </cell>
          <cell r="V62" t="str">
            <v>PARTIEL</v>
          </cell>
          <cell r="W62">
            <v>92</v>
          </cell>
          <cell r="X62">
            <v>98</v>
          </cell>
          <cell r="Y62">
            <v>1.0652173913043479</v>
          </cell>
          <cell r="Z62">
            <v>0</v>
          </cell>
          <cell r="AA62">
            <v>92</v>
          </cell>
        </row>
        <row r="63">
          <cell r="B63">
            <v>750030298</v>
          </cell>
          <cell r="C63">
            <v>750000127</v>
          </cell>
          <cell r="D63" t="str">
            <v>Accueil de Jour "Joseph WEILL"</v>
          </cell>
          <cell r="E63" t="str">
            <v>PARIS 12</v>
          </cell>
          <cell r="F63" t="str">
            <v>AJ AUTONOME</v>
          </cell>
          <cell r="G63" t="str">
            <v>OEUVRE SECOURS AUX ENFANTS OSE</v>
          </cell>
          <cell r="H63" t="str">
            <v>Privé à but non lucratif</v>
          </cell>
          <cell r="I63" t="str">
            <v>BP/CA</v>
          </cell>
          <cell r="J63" t="str">
            <v>NON</v>
          </cell>
          <cell r="K63">
            <v>0</v>
          </cell>
          <cell r="L63">
            <v>2022</v>
          </cell>
          <cell r="M63">
            <v>2023</v>
          </cell>
          <cell r="N63" t="str">
            <v>CPOM7547</v>
          </cell>
          <cell r="O63" t="str">
            <v>NC</v>
          </cell>
          <cell r="P63">
            <v>0</v>
          </cell>
          <cell r="Q63" t="str">
            <v>NC</v>
          </cell>
          <cell r="R63" t="str">
            <v>NC</v>
          </cell>
          <cell r="S63">
            <v>0</v>
          </cell>
          <cell r="T63" t="str">
            <v>NC</v>
          </cell>
          <cell r="U63" t="str">
            <v>NC</v>
          </cell>
          <cell r="V63" t="str">
            <v>NC</v>
          </cell>
          <cell r="W63">
            <v>25</v>
          </cell>
          <cell r="X63">
            <v>0</v>
          </cell>
          <cell r="Y63">
            <v>0</v>
          </cell>
          <cell r="Z63">
            <v>0</v>
          </cell>
          <cell r="AA63">
            <v>25</v>
          </cell>
        </row>
        <row r="64">
          <cell r="B64">
            <v>750039299</v>
          </cell>
          <cell r="C64">
            <v>750044216</v>
          </cell>
          <cell r="D64" t="str">
            <v>CAJ Hérold</v>
          </cell>
          <cell r="E64" t="str">
            <v>PARIS 19</v>
          </cell>
          <cell r="F64" t="str">
            <v>AJ AUTONOME</v>
          </cell>
          <cell r="G64" t="str">
            <v>DELTA 7</v>
          </cell>
          <cell r="H64" t="str">
            <v>Privé à but non lucratif</v>
          </cell>
          <cell r="I64" t="str">
            <v>BP/CA</v>
          </cell>
          <cell r="J64" t="str">
            <v>NON</v>
          </cell>
          <cell r="K64">
            <v>0</v>
          </cell>
          <cell r="L64" t="str">
            <v>Non signé</v>
          </cell>
          <cell r="M64">
            <v>2022</v>
          </cell>
          <cell r="N64" t="str">
            <v>CPOM7532</v>
          </cell>
          <cell r="O64" t="str">
            <v>NC</v>
          </cell>
          <cell r="P64">
            <v>0</v>
          </cell>
          <cell r="Q64" t="str">
            <v>NC</v>
          </cell>
          <cell r="R64" t="str">
            <v>NC</v>
          </cell>
          <cell r="S64">
            <v>0</v>
          </cell>
          <cell r="T64" t="str">
            <v>NC</v>
          </cell>
          <cell r="U64" t="str">
            <v>NC</v>
          </cell>
          <cell r="V64" t="str">
            <v>NC</v>
          </cell>
          <cell r="W64">
            <v>16</v>
          </cell>
          <cell r="X64">
            <v>0</v>
          </cell>
          <cell r="Y64">
            <v>0</v>
          </cell>
          <cell r="Z64">
            <v>0</v>
          </cell>
          <cell r="AA64">
            <v>16</v>
          </cell>
        </row>
        <row r="65">
          <cell r="B65">
            <v>750044927</v>
          </cell>
          <cell r="C65">
            <v>940012719</v>
          </cell>
          <cell r="D65" t="str">
            <v>Assistance Paris</v>
          </cell>
          <cell r="E65" t="str">
            <v>PARIS 14</v>
          </cell>
          <cell r="F65" t="str">
            <v>SSIAD PA</v>
          </cell>
          <cell r="G65" t="str">
            <v>SSIAD ASSISTANCE PARIS</v>
          </cell>
          <cell r="H65" t="str">
            <v>Privé à but non lucratif</v>
          </cell>
          <cell r="I65" t="str">
            <v>BP/CA</v>
          </cell>
          <cell r="J65" t="str">
            <v>NON</v>
          </cell>
          <cell r="K65">
            <v>0</v>
          </cell>
          <cell r="L65" t="str">
            <v>Non signé</v>
          </cell>
          <cell r="M65">
            <v>2026</v>
          </cell>
          <cell r="N65" t="str">
            <v>CPOM7553</v>
          </cell>
          <cell r="O65" t="str">
            <v>NC</v>
          </cell>
          <cell r="P65">
            <v>0</v>
          </cell>
          <cell r="Q65" t="str">
            <v>NC</v>
          </cell>
          <cell r="R65" t="str">
            <v>NC</v>
          </cell>
          <cell r="S65">
            <v>0</v>
          </cell>
          <cell r="T65" t="str">
            <v>NC</v>
          </cell>
          <cell r="U65" t="str">
            <v>NC</v>
          </cell>
          <cell r="V65" t="str">
            <v>NC</v>
          </cell>
          <cell r="W65">
            <v>150</v>
          </cell>
          <cell r="X65">
            <v>0</v>
          </cell>
          <cell r="Y65">
            <v>0</v>
          </cell>
          <cell r="Z65">
            <v>0</v>
          </cell>
          <cell r="AA65">
            <v>150</v>
          </cell>
        </row>
        <row r="66">
          <cell r="B66">
            <v>750040669</v>
          </cell>
          <cell r="C66">
            <v>940017304</v>
          </cell>
          <cell r="D66" t="str">
            <v>Accueil de jour Portes du Sud</v>
          </cell>
          <cell r="E66" t="str">
            <v>PARIS 13</v>
          </cell>
          <cell r="F66" t="str">
            <v>AJ AUTONOME</v>
          </cell>
          <cell r="G66" t="str">
            <v>ISATIS</v>
          </cell>
          <cell r="H66" t="str">
            <v>Privé à but non lucratif</v>
          </cell>
          <cell r="I66" t="str">
            <v>BP/CA</v>
          </cell>
          <cell r="J66" t="str">
            <v>NON</v>
          </cell>
          <cell r="K66">
            <v>0</v>
          </cell>
          <cell r="L66" t="str">
            <v>Non signé</v>
          </cell>
          <cell r="M66">
            <v>2022</v>
          </cell>
          <cell r="N66" t="str">
            <v>CPOM7503</v>
          </cell>
          <cell r="O66" t="str">
            <v>NC</v>
          </cell>
          <cell r="P66">
            <v>0</v>
          </cell>
          <cell r="Q66" t="str">
            <v>NC</v>
          </cell>
          <cell r="R66" t="str">
            <v>NC</v>
          </cell>
          <cell r="S66">
            <v>0</v>
          </cell>
          <cell r="T66" t="str">
            <v>NC</v>
          </cell>
          <cell r="U66" t="str">
            <v>NC</v>
          </cell>
          <cell r="V66" t="str">
            <v>NC</v>
          </cell>
          <cell r="W66">
            <v>25</v>
          </cell>
          <cell r="X66">
            <v>0</v>
          </cell>
          <cell r="Y66">
            <v>0</v>
          </cell>
          <cell r="Z66">
            <v>0</v>
          </cell>
          <cell r="AA66">
            <v>25</v>
          </cell>
        </row>
        <row r="67">
          <cell r="B67">
            <v>750063547</v>
          </cell>
          <cell r="C67">
            <v>750026338</v>
          </cell>
          <cell r="D67" t="str">
            <v>APSSAD Nuit (ex Una Paris 12)</v>
          </cell>
          <cell r="E67" t="str">
            <v>PARIS 12</v>
          </cell>
          <cell r="F67" t="str">
            <v>SSIAD PA</v>
          </cell>
          <cell r="G67" t="str">
            <v>APSSAD (ex UNA PARIS 12)</v>
          </cell>
          <cell r="H67" t="str">
            <v>Privé à but non lucratif</v>
          </cell>
          <cell r="I67" t="str">
            <v>TARIFICATION EPRD</v>
          </cell>
          <cell r="J67" t="str">
            <v>NON</v>
          </cell>
          <cell r="K67" t="str">
            <v>OUI</v>
          </cell>
          <cell r="L67">
            <v>43831</v>
          </cell>
          <cell r="M67">
            <v>2024</v>
          </cell>
          <cell r="N67" t="str">
            <v>CPOM7522</v>
          </cell>
          <cell r="O67" t="str">
            <v>NC</v>
          </cell>
          <cell r="P67">
            <v>0</v>
          </cell>
          <cell r="Q67" t="str">
            <v>NC</v>
          </cell>
          <cell r="R67" t="str">
            <v>NC</v>
          </cell>
          <cell r="S67">
            <v>0</v>
          </cell>
          <cell r="T67" t="str">
            <v>NC</v>
          </cell>
          <cell r="U67" t="str">
            <v>NC</v>
          </cell>
          <cell r="V67" t="str">
            <v>NC</v>
          </cell>
          <cell r="W67">
            <v>70</v>
          </cell>
          <cell r="X67">
            <v>0</v>
          </cell>
          <cell r="Y67">
            <v>0</v>
          </cell>
          <cell r="Z67">
            <v>0</v>
          </cell>
          <cell r="AA67">
            <v>70</v>
          </cell>
        </row>
        <row r="68">
          <cell r="B68">
            <v>750801250</v>
          </cell>
          <cell r="C68">
            <v>750820706</v>
          </cell>
          <cell r="D68" t="str">
            <v>SPASAD Les amis</v>
          </cell>
          <cell r="E68" t="str">
            <v>PARIS 17</v>
          </cell>
          <cell r="F68" t="str">
            <v>SPASAD</v>
          </cell>
          <cell r="G68" t="str">
            <v>LES AMIS SERVICE DE SOINS A DOMICILE</v>
          </cell>
          <cell r="H68" t="str">
            <v>Privé à but non lucratif</v>
          </cell>
          <cell r="I68" t="str">
            <v>BP/CA</v>
          </cell>
          <cell r="J68" t="str">
            <v>NON</v>
          </cell>
          <cell r="K68" t="str">
            <v>OUI</v>
          </cell>
          <cell r="L68">
            <v>2020</v>
          </cell>
          <cell r="M68">
            <v>2024</v>
          </cell>
          <cell r="N68" t="str">
            <v>CPOM7523</v>
          </cell>
          <cell r="O68" t="str">
            <v>NC</v>
          </cell>
          <cell r="P68">
            <v>0</v>
          </cell>
          <cell r="Q68" t="str">
            <v>NC</v>
          </cell>
          <cell r="R68" t="str">
            <v>NC</v>
          </cell>
          <cell r="S68">
            <v>0</v>
          </cell>
          <cell r="T68" t="str">
            <v>NC</v>
          </cell>
          <cell r="U68" t="str">
            <v>NC</v>
          </cell>
          <cell r="V68" t="str">
            <v>NC</v>
          </cell>
          <cell r="W68">
            <v>268</v>
          </cell>
          <cell r="X68">
            <v>0</v>
          </cell>
          <cell r="Y68">
            <v>0</v>
          </cell>
          <cell r="Z68">
            <v>0</v>
          </cell>
          <cell r="AA68">
            <v>268</v>
          </cell>
        </row>
        <row r="69">
          <cell r="B69">
            <v>750047722</v>
          </cell>
          <cell r="C69">
            <v>690793435</v>
          </cell>
          <cell r="D69" t="str">
            <v>Centre Robert Doisneau</v>
          </cell>
          <cell r="E69" t="str">
            <v>PARIS 18</v>
          </cell>
          <cell r="F69" t="str">
            <v>EHPAD</v>
          </cell>
          <cell r="G69" t="str">
            <v>OVE</v>
          </cell>
          <cell r="H69" t="str">
            <v>Privé à but non lucratif</v>
          </cell>
          <cell r="I69" t="str">
            <v>TARIFICATION EPRD</v>
          </cell>
          <cell r="J69" t="str">
            <v>OUI</v>
          </cell>
          <cell r="K69" t="str">
            <v>OUI</v>
          </cell>
          <cell r="L69" t="str">
            <v>Non signé</v>
          </cell>
          <cell r="M69">
            <v>2023</v>
          </cell>
          <cell r="N69" t="str">
            <v>CPOM7506</v>
          </cell>
          <cell r="O69">
            <v>713</v>
          </cell>
          <cell r="P69">
            <v>0</v>
          </cell>
          <cell r="Q69">
            <v>42900</v>
          </cell>
          <cell r="R69">
            <v>204</v>
          </cell>
          <cell r="S69">
            <v>0</v>
          </cell>
          <cell r="T69">
            <v>42900</v>
          </cell>
          <cell r="U69" t="str">
            <v>NON</v>
          </cell>
          <cell r="V69" t="str">
            <v>PARTIEL</v>
          </cell>
          <cell r="W69">
            <v>93</v>
          </cell>
          <cell r="X69">
            <v>20</v>
          </cell>
          <cell r="Y69">
            <v>0.21505376344086022</v>
          </cell>
          <cell r="Z69">
            <v>0</v>
          </cell>
          <cell r="AA69">
            <v>93</v>
          </cell>
        </row>
        <row r="70">
          <cell r="B70">
            <v>750801367</v>
          </cell>
          <cell r="C70">
            <v>750804593</v>
          </cell>
          <cell r="D70" t="str">
            <v>SPASAD FOSAD</v>
          </cell>
          <cell r="E70" t="str">
            <v>PARIS 06</v>
          </cell>
          <cell r="F70" t="str">
            <v>SPASAD</v>
          </cell>
          <cell r="G70" t="str">
            <v>FOSAD</v>
          </cell>
          <cell r="H70" t="str">
            <v>Privé à but non lucratif</v>
          </cell>
          <cell r="I70" t="str">
            <v>BP/CA</v>
          </cell>
          <cell r="J70" t="str">
            <v>NON</v>
          </cell>
          <cell r="K70">
            <v>0</v>
          </cell>
          <cell r="L70" t="str">
            <v>Non signé</v>
          </cell>
          <cell r="M70">
            <v>2023</v>
          </cell>
          <cell r="N70" t="str">
            <v>CPOM7536</v>
          </cell>
          <cell r="O70" t="str">
            <v>NC</v>
          </cell>
          <cell r="P70">
            <v>0</v>
          </cell>
          <cell r="Q70" t="str">
            <v>NC</v>
          </cell>
          <cell r="R70" t="str">
            <v>NC</v>
          </cell>
          <cell r="S70">
            <v>0</v>
          </cell>
          <cell r="T70" t="str">
            <v>NC</v>
          </cell>
          <cell r="U70" t="str">
            <v>NC</v>
          </cell>
          <cell r="V70" t="str">
            <v>NC</v>
          </cell>
          <cell r="W70">
            <v>270</v>
          </cell>
          <cell r="X70">
            <v>0</v>
          </cell>
          <cell r="Y70">
            <v>0</v>
          </cell>
          <cell r="Z70">
            <v>0</v>
          </cell>
          <cell r="AA70">
            <v>270</v>
          </cell>
        </row>
        <row r="71">
          <cell r="B71">
            <v>750044224</v>
          </cell>
          <cell r="C71">
            <v>750044216</v>
          </cell>
          <cell r="D71" t="str">
            <v>Accueil de Jour Casa Delta 7 18°</v>
          </cell>
          <cell r="E71" t="str">
            <v>PARIS 18</v>
          </cell>
          <cell r="F71" t="str">
            <v>AJ AUTONOME</v>
          </cell>
          <cell r="G71" t="str">
            <v>DELTA 7</v>
          </cell>
          <cell r="H71" t="str">
            <v>Privé à but non lucratif</v>
          </cell>
          <cell r="I71" t="str">
            <v>BP/CA</v>
          </cell>
          <cell r="J71" t="str">
            <v>NON</v>
          </cell>
          <cell r="K71">
            <v>0</v>
          </cell>
          <cell r="L71">
            <v>44197</v>
          </cell>
          <cell r="M71">
            <v>2022</v>
          </cell>
          <cell r="N71" t="str">
            <v>CPOM7532</v>
          </cell>
          <cell r="O71" t="str">
            <v>NC</v>
          </cell>
          <cell r="P71">
            <v>0</v>
          </cell>
          <cell r="Q71" t="str">
            <v>NC</v>
          </cell>
          <cell r="R71" t="str">
            <v>NC</v>
          </cell>
          <cell r="S71">
            <v>0</v>
          </cell>
          <cell r="T71" t="str">
            <v>NC</v>
          </cell>
          <cell r="U71" t="str">
            <v>NC</v>
          </cell>
          <cell r="V71" t="str">
            <v>NC</v>
          </cell>
          <cell r="W71">
            <v>25</v>
          </cell>
          <cell r="X71">
            <v>0</v>
          </cell>
          <cell r="Y71">
            <v>0</v>
          </cell>
          <cell r="Z71">
            <v>0</v>
          </cell>
          <cell r="AA71">
            <v>25</v>
          </cell>
        </row>
        <row r="72">
          <cell r="B72">
            <v>750048332</v>
          </cell>
          <cell r="C72">
            <v>750056368</v>
          </cell>
          <cell r="D72" t="str">
            <v>Antoine Portail</v>
          </cell>
          <cell r="E72">
            <v>0</v>
          </cell>
          <cell r="F72" t="str">
            <v>EHPAD</v>
          </cell>
          <cell r="G72" t="str">
            <v>ASSOCIATION MONSIEUR VINCENT</v>
          </cell>
          <cell r="H72" t="str">
            <v>Privé à but non lucratif</v>
          </cell>
          <cell r="I72" t="str">
            <v>TARIFICATION EPRD</v>
          </cell>
          <cell r="J72" t="str">
            <v>OUI</v>
          </cell>
          <cell r="K72" t="str">
            <v>OUI</v>
          </cell>
          <cell r="L72">
            <v>2022</v>
          </cell>
          <cell r="M72">
            <v>2023</v>
          </cell>
          <cell r="N72" t="str">
            <v>CPOM7562</v>
          </cell>
          <cell r="O72">
            <v>737</v>
          </cell>
          <cell r="P72">
            <v>0</v>
          </cell>
          <cell r="Q72">
            <v>43007</v>
          </cell>
          <cell r="R72">
            <v>210</v>
          </cell>
          <cell r="S72">
            <v>0</v>
          </cell>
          <cell r="T72">
            <v>43005</v>
          </cell>
          <cell r="U72" t="str">
            <v>NON</v>
          </cell>
          <cell r="V72" t="str">
            <v>PARTIEL</v>
          </cell>
          <cell r="W72">
            <v>70</v>
          </cell>
          <cell r="X72">
            <v>70</v>
          </cell>
          <cell r="Y72">
            <v>1</v>
          </cell>
          <cell r="Z72">
            <v>0</v>
          </cell>
          <cell r="AA72">
            <v>70</v>
          </cell>
        </row>
        <row r="73">
          <cell r="B73">
            <v>750048357</v>
          </cell>
          <cell r="C73">
            <v>920030152</v>
          </cell>
          <cell r="D73" t="str">
            <v>Les Artistes de Batignolles</v>
          </cell>
          <cell r="E73" t="str">
            <v>Paris 17</v>
          </cell>
          <cell r="F73" t="str">
            <v>EHPAD</v>
          </cell>
          <cell r="G73" t="str">
            <v>ORPEA</v>
          </cell>
          <cell r="H73" t="str">
            <v>Privé à but lucratif</v>
          </cell>
          <cell r="I73" t="str">
            <v>TARIFICATION EPRD</v>
          </cell>
          <cell r="J73" t="str">
            <v>OUI</v>
          </cell>
          <cell r="K73">
            <v>0</v>
          </cell>
          <cell r="L73">
            <v>2020</v>
          </cell>
          <cell r="M73">
            <v>2022</v>
          </cell>
          <cell r="N73" t="str">
            <v>CPOM7507</v>
          </cell>
          <cell r="O73">
            <v>694</v>
          </cell>
          <cell r="P73">
            <v>0</v>
          </cell>
          <cell r="Q73">
            <v>43388</v>
          </cell>
          <cell r="R73">
            <v>343</v>
          </cell>
          <cell r="S73">
            <v>0</v>
          </cell>
          <cell r="T73">
            <v>43404</v>
          </cell>
          <cell r="U73" t="str">
            <v>NON</v>
          </cell>
          <cell r="V73" t="str">
            <v>PARTIEL</v>
          </cell>
          <cell r="W73">
            <v>116</v>
          </cell>
          <cell r="X73">
            <v>0</v>
          </cell>
          <cell r="Y73">
            <v>0</v>
          </cell>
          <cell r="Z73">
            <v>0</v>
          </cell>
          <cell r="AA73">
            <v>116</v>
          </cell>
        </row>
        <row r="74">
          <cell r="B74">
            <v>750801375</v>
          </cell>
          <cell r="C74">
            <v>940017304</v>
          </cell>
          <cell r="D74" t="str">
            <v>Isatis</v>
          </cell>
          <cell r="E74" t="str">
            <v>PARIS 13</v>
          </cell>
          <cell r="F74" t="str">
            <v>SSIAD PA</v>
          </cell>
          <cell r="G74" t="str">
            <v>ISATIS</v>
          </cell>
          <cell r="H74" t="str">
            <v>Privé à but non lucratif</v>
          </cell>
          <cell r="I74" t="str">
            <v>BP/CA</v>
          </cell>
          <cell r="J74" t="str">
            <v>NON</v>
          </cell>
          <cell r="K74">
            <v>0</v>
          </cell>
          <cell r="L74">
            <v>2018</v>
          </cell>
          <cell r="M74">
            <v>2022</v>
          </cell>
          <cell r="N74" t="str">
            <v>CPOM7503</v>
          </cell>
          <cell r="O74" t="str">
            <v>NC</v>
          </cell>
          <cell r="P74">
            <v>0</v>
          </cell>
          <cell r="Q74" t="str">
            <v>NC</v>
          </cell>
          <cell r="R74" t="str">
            <v>NC</v>
          </cell>
          <cell r="S74">
            <v>0</v>
          </cell>
          <cell r="T74" t="str">
            <v>NC</v>
          </cell>
          <cell r="U74" t="str">
            <v>NC</v>
          </cell>
          <cell r="V74" t="str">
            <v>NC</v>
          </cell>
          <cell r="W74">
            <v>112</v>
          </cell>
          <cell r="X74">
            <v>0</v>
          </cell>
          <cell r="Y74">
            <v>0</v>
          </cell>
          <cell r="Z74">
            <v>0</v>
          </cell>
          <cell r="AA74">
            <v>112</v>
          </cell>
        </row>
        <row r="75">
          <cell r="B75">
            <v>750048365</v>
          </cell>
          <cell r="C75">
            <v>750720583</v>
          </cell>
          <cell r="D75" t="str">
            <v>Huguette Valsecchi</v>
          </cell>
          <cell r="E75" t="str">
            <v>PARIS 15</v>
          </cell>
          <cell r="F75" t="str">
            <v>EHPAD</v>
          </cell>
          <cell r="G75" t="str">
            <v>CASVP</v>
          </cell>
          <cell r="H75" t="str">
            <v>Public territorial</v>
          </cell>
          <cell r="I75" t="str">
            <v>TARIFICATION EPRD</v>
          </cell>
          <cell r="J75" t="str">
            <v>OUI</v>
          </cell>
          <cell r="K75">
            <v>0</v>
          </cell>
          <cell r="L75" t="str">
            <v>Non signé</v>
          </cell>
          <cell r="M75">
            <v>2022</v>
          </cell>
          <cell r="N75" t="str">
            <v>CPOM7539</v>
          </cell>
          <cell r="O75">
            <v>739</v>
          </cell>
          <cell r="P75">
            <v>0</v>
          </cell>
          <cell r="Q75">
            <v>43021</v>
          </cell>
          <cell r="R75">
            <v>275</v>
          </cell>
          <cell r="S75">
            <v>0</v>
          </cell>
          <cell r="T75">
            <v>43011</v>
          </cell>
          <cell r="U75" t="str">
            <v>OUI</v>
          </cell>
          <cell r="V75" t="str">
            <v>GLOBAL</v>
          </cell>
          <cell r="W75">
            <v>101</v>
          </cell>
          <cell r="X75">
            <v>101</v>
          </cell>
          <cell r="Y75">
            <v>1</v>
          </cell>
          <cell r="Z75">
            <v>0</v>
          </cell>
          <cell r="AA75">
            <v>101</v>
          </cell>
        </row>
        <row r="76">
          <cell r="B76">
            <v>750048373</v>
          </cell>
          <cell r="C76">
            <v>750720583</v>
          </cell>
          <cell r="D76" t="str">
            <v>Alice Prin</v>
          </cell>
          <cell r="E76" t="str">
            <v>PARIS</v>
          </cell>
          <cell r="F76" t="str">
            <v>EHPAD</v>
          </cell>
          <cell r="G76" t="str">
            <v>CASVP</v>
          </cell>
          <cell r="H76" t="str">
            <v>Public territorial</v>
          </cell>
          <cell r="I76" t="str">
            <v>TARIFICATION EPRD</v>
          </cell>
          <cell r="J76" t="str">
            <v>OUI</v>
          </cell>
          <cell r="K76">
            <v>0</v>
          </cell>
          <cell r="L76" t="str">
            <v>Non signé</v>
          </cell>
          <cell r="M76">
            <v>2022</v>
          </cell>
          <cell r="N76" t="str">
            <v>CPOM7539</v>
          </cell>
          <cell r="O76">
            <v>728</v>
          </cell>
          <cell r="P76">
            <v>0</v>
          </cell>
          <cell r="Q76">
            <v>44700</v>
          </cell>
          <cell r="R76">
            <v>259</v>
          </cell>
          <cell r="S76">
            <v>0</v>
          </cell>
          <cell r="T76">
            <v>44697</v>
          </cell>
          <cell r="U76" t="str">
            <v>OUI</v>
          </cell>
          <cell r="V76" t="str">
            <v>GLOBAL</v>
          </cell>
          <cell r="W76">
            <v>112</v>
          </cell>
          <cell r="X76">
            <v>112</v>
          </cell>
          <cell r="Y76">
            <v>1</v>
          </cell>
          <cell r="Z76">
            <v>0</v>
          </cell>
          <cell r="AA76">
            <v>112</v>
          </cell>
        </row>
        <row r="77">
          <cell r="B77">
            <v>750045783</v>
          </cell>
          <cell r="C77">
            <v>750712341</v>
          </cell>
          <cell r="D77" t="str">
            <v>Accueil de jour Popincourt - Marie de Miribel</v>
          </cell>
          <cell r="E77" t="str">
            <v>PARIS 11</v>
          </cell>
          <cell r="F77" t="str">
            <v>AJ AUTONOME</v>
          </cell>
          <cell r="G77" t="str">
            <v>FONDATION CROIX SAINT SIMON</v>
          </cell>
          <cell r="H77" t="str">
            <v>Privé à but non lucratif</v>
          </cell>
          <cell r="I77" t="str">
            <v>TARIFICATION EPRD</v>
          </cell>
          <cell r="J77" t="str">
            <v>NON</v>
          </cell>
          <cell r="K77" t="str">
            <v>OUI</v>
          </cell>
          <cell r="L77" t="str">
            <v>Non signé</v>
          </cell>
          <cell r="M77">
            <v>2026</v>
          </cell>
          <cell r="N77" t="str">
            <v>CPOM7526</v>
          </cell>
          <cell r="O77" t="str">
            <v>NC</v>
          </cell>
          <cell r="P77">
            <v>0</v>
          </cell>
          <cell r="Q77" t="str">
            <v>NC</v>
          </cell>
          <cell r="R77" t="str">
            <v>NC</v>
          </cell>
          <cell r="S77">
            <v>0</v>
          </cell>
          <cell r="T77" t="str">
            <v>NC</v>
          </cell>
          <cell r="U77" t="str">
            <v>NC</v>
          </cell>
          <cell r="V77" t="str">
            <v>NC</v>
          </cell>
          <cell r="W77">
            <v>25</v>
          </cell>
          <cell r="X77">
            <v>0</v>
          </cell>
          <cell r="Y77">
            <v>0</v>
          </cell>
          <cell r="Z77">
            <v>0</v>
          </cell>
          <cell r="AA77">
            <v>25</v>
          </cell>
        </row>
        <row r="78">
          <cell r="B78">
            <v>750801458</v>
          </cell>
          <cell r="C78">
            <v>750823999</v>
          </cell>
          <cell r="D78" t="str">
            <v>SPASAD ABRAPA (ex AMSD OUDINOT)</v>
          </cell>
          <cell r="E78" t="str">
            <v>PARIS 07</v>
          </cell>
          <cell r="F78" t="str">
            <v>SPASAD</v>
          </cell>
          <cell r="G78" t="str">
            <v xml:space="preserve">ABRAPA </v>
          </cell>
          <cell r="H78" t="str">
            <v>Privé à but non lucratif</v>
          </cell>
          <cell r="I78" t="str">
            <v>BP/CA</v>
          </cell>
          <cell r="J78" t="str">
            <v>NON</v>
          </cell>
          <cell r="K78">
            <v>0</v>
          </cell>
          <cell r="L78" t="str">
            <v>Non signé</v>
          </cell>
          <cell r="M78">
            <v>2023</v>
          </cell>
          <cell r="N78" t="str">
            <v>CPOM7549</v>
          </cell>
          <cell r="O78" t="str">
            <v>NC</v>
          </cell>
          <cell r="P78">
            <v>0</v>
          </cell>
          <cell r="Q78" t="str">
            <v>NC</v>
          </cell>
          <cell r="R78" t="str">
            <v>NC</v>
          </cell>
          <cell r="S78">
            <v>0</v>
          </cell>
          <cell r="T78" t="str">
            <v>NC</v>
          </cell>
          <cell r="U78" t="str">
            <v>NC</v>
          </cell>
          <cell r="V78" t="str">
            <v>NC</v>
          </cell>
          <cell r="W78">
            <v>150</v>
          </cell>
          <cell r="X78">
            <v>0</v>
          </cell>
          <cell r="Y78">
            <v>0</v>
          </cell>
          <cell r="Z78">
            <v>0</v>
          </cell>
          <cell r="AA78">
            <v>150</v>
          </cell>
        </row>
        <row r="79">
          <cell r="B79">
            <v>750048381</v>
          </cell>
          <cell r="C79">
            <v>750721235</v>
          </cell>
          <cell r="D79" t="str">
            <v>Alice Guy</v>
          </cell>
          <cell r="E79" t="str">
            <v>PARIS 19</v>
          </cell>
          <cell r="F79" t="str">
            <v>EHPAD</v>
          </cell>
          <cell r="G79" t="str">
            <v>COS</v>
          </cell>
          <cell r="H79" t="str">
            <v>Privé à but non lucratif</v>
          </cell>
          <cell r="I79" t="str">
            <v>TARIFICATION EPRD</v>
          </cell>
          <cell r="J79" t="str">
            <v>OUI</v>
          </cell>
          <cell r="K79">
            <v>0</v>
          </cell>
          <cell r="L79" t="str">
            <v>Non signé</v>
          </cell>
          <cell r="M79">
            <v>2022</v>
          </cell>
          <cell r="N79" t="str">
            <v>CPOM7511</v>
          </cell>
          <cell r="O79">
            <v>761</v>
          </cell>
          <cell r="P79">
            <v>0</v>
          </cell>
          <cell r="Q79">
            <v>43252</v>
          </cell>
          <cell r="R79">
            <v>231</v>
          </cell>
          <cell r="S79">
            <v>0</v>
          </cell>
          <cell r="T79">
            <v>43236</v>
          </cell>
          <cell r="U79" t="str">
            <v>NON</v>
          </cell>
          <cell r="V79" t="str">
            <v>PARTIEL</v>
          </cell>
          <cell r="W79">
            <v>96</v>
          </cell>
          <cell r="X79">
            <v>102</v>
          </cell>
          <cell r="Y79">
            <v>1.0625</v>
          </cell>
          <cell r="Z79">
            <v>0</v>
          </cell>
          <cell r="AA79">
            <v>96</v>
          </cell>
        </row>
        <row r="80">
          <cell r="B80">
            <v>750045791</v>
          </cell>
          <cell r="C80">
            <v>750000143</v>
          </cell>
          <cell r="D80" t="str">
            <v>Accueil de jour Jeanne Garnier</v>
          </cell>
          <cell r="E80" t="str">
            <v>PARIS 15</v>
          </cell>
          <cell r="F80" t="str">
            <v>AJ AUTONOME</v>
          </cell>
          <cell r="G80" t="str">
            <v>ASSOCIATION DES DAMES DU CALVAIRE</v>
          </cell>
          <cell r="H80" t="str">
            <v>Privé à but non lucratif</v>
          </cell>
          <cell r="I80" t="str">
            <v>BP/CA</v>
          </cell>
          <cell r="J80" t="str">
            <v>NON</v>
          </cell>
          <cell r="K80">
            <v>0</v>
          </cell>
          <cell r="L80" t="str">
            <v>Non signé</v>
          </cell>
          <cell r="M80">
            <v>2022</v>
          </cell>
          <cell r="N80" t="str">
            <v>CPOM7533</v>
          </cell>
          <cell r="O80" t="str">
            <v>NC</v>
          </cell>
          <cell r="P80">
            <v>0</v>
          </cell>
          <cell r="Q80" t="str">
            <v>NC</v>
          </cell>
          <cell r="R80" t="str">
            <v>NC</v>
          </cell>
          <cell r="S80">
            <v>0</v>
          </cell>
          <cell r="T80" t="str">
            <v>NC</v>
          </cell>
          <cell r="U80" t="str">
            <v>NC</v>
          </cell>
          <cell r="V80" t="str">
            <v>NC</v>
          </cell>
          <cell r="W80">
            <v>15</v>
          </cell>
          <cell r="X80">
            <v>0</v>
          </cell>
          <cell r="Y80">
            <v>0</v>
          </cell>
          <cell r="Z80">
            <v>0</v>
          </cell>
          <cell r="AA80">
            <v>15</v>
          </cell>
        </row>
        <row r="81">
          <cell r="B81">
            <v>750054322</v>
          </cell>
          <cell r="C81">
            <v>750054314</v>
          </cell>
          <cell r="D81" t="str">
            <v>EHPAD Résidence les Intemporelles</v>
          </cell>
          <cell r="E81" t="str">
            <v>Paris 18</v>
          </cell>
          <cell r="F81" t="str">
            <v>EHPAD</v>
          </cell>
          <cell r="G81" t="str">
            <v>DOMUSVI</v>
          </cell>
          <cell r="H81" t="str">
            <v>Privé à but lucratif</v>
          </cell>
          <cell r="I81" t="str">
            <v>TARIFICATION EPRD</v>
          </cell>
          <cell r="J81" t="str">
            <v>OUI</v>
          </cell>
          <cell r="K81">
            <v>0</v>
          </cell>
          <cell r="L81" t="str">
            <v>Non signé</v>
          </cell>
          <cell r="M81">
            <v>2023</v>
          </cell>
          <cell r="N81" t="str">
            <v>CPOM7517</v>
          </cell>
          <cell r="O81">
            <v>734</v>
          </cell>
          <cell r="P81">
            <v>0</v>
          </cell>
          <cell r="Q81">
            <v>42780</v>
          </cell>
          <cell r="R81">
            <v>215</v>
          </cell>
          <cell r="S81">
            <v>0</v>
          </cell>
          <cell r="T81">
            <v>1</v>
          </cell>
          <cell r="U81" t="str">
            <v>NON</v>
          </cell>
          <cell r="V81" t="str">
            <v>GLOBAL</v>
          </cell>
          <cell r="W81">
            <v>120</v>
          </cell>
          <cell r="X81">
            <v>39</v>
          </cell>
          <cell r="Y81">
            <v>0.32500000000000001</v>
          </cell>
          <cell r="Z81">
            <v>0</v>
          </cell>
          <cell r="AA81">
            <v>120</v>
          </cell>
        </row>
        <row r="82">
          <cell r="B82">
            <v>750056491</v>
          </cell>
          <cell r="C82">
            <v>920030152</v>
          </cell>
          <cell r="D82" t="str">
            <v>Castagnary</v>
          </cell>
          <cell r="E82" t="str">
            <v>PARIS 15</v>
          </cell>
          <cell r="F82" t="str">
            <v>EHPAD</v>
          </cell>
          <cell r="G82" t="str">
            <v>ORPEA</v>
          </cell>
          <cell r="H82" t="str">
            <v>Privé à but lucratif</v>
          </cell>
          <cell r="I82" t="str">
            <v>TARIFICATION EPRD</v>
          </cell>
          <cell r="J82" t="str">
            <v>OUI</v>
          </cell>
          <cell r="K82">
            <v>0</v>
          </cell>
          <cell r="L82" t="str">
            <v>Non signé</v>
          </cell>
          <cell r="M82">
            <v>2022</v>
          </cell>
          <cell r="N82" t="str">
            <v>CPOM7507</v>
          </cell>
          <cell r="O82">
            <v>697</v>
          </cell>
          <cell r="P82">
            <v>0</v>
          </cell>
          <cell r="Q82">
            <v>0</v>
          </cell>
          <cell r="R82">
            <v>259</v>
          </cell>
          <cell r="S82">
            <v>0</v>
          </cell>
          <cell r="T82">
            <v>43273</v>
          </cell>
          <cell r="U82" t="str">
            <v>NON</v>
          </cell>
          <cell r="V82" t="str">
            <v>PARTIEL</v>
          </cell>
          <cell r="W82">
            <v>102</v>
          </cell>
          <cell r="X82">
            <v>15</v>
          </cell>
          <cell r="Y82">
            <v>0.14705882352941177</v>
          </cell>
          <cell r="Z82">
            <v>0</v>
          </cell>
          <cell r="AA82">
            <v>102</v>
          </cell>
        </row>
        <row r="83">
          <cell r="B83">
            <v>750057101</v>
          </cell>
          <cell r="C83">
            <v>940017304</v>
          </cell>
          <cell r="D83" t="str">
            <v>EHPAD Villa Danielle Torelli</v>
          </cell>
          <cell r="E83" t="str">
            <v>Paris 15</v>
          </cell>
          <cell r="F83" t="str">
            <v>EHPAD</v>
          </cell>
          <cell r="G83" t="str">
            <v>ISATIS</v>
          </cell>
          <cell r="H83" t="str">
            <v>Privé à but non lucratif</v>
          </cell>
          <cell r="I83" t="str">
            <v>TARIFICATION EPRD</v>
          </cell>
          <cell r="J83" t="str">
            <v>OUI</v>
          </cell>
          <cell r="K83">
            <v>0</v>
          </cell>
          <cell r="L83" t="str">
            <v>Non signé</v>
          </cell>
          <cell r="M83">
            <v>2022</v>
          </cell>
          <cell r="N83" t="str">
            <v>CPOM7503</v>
          </cell>
          <cell r="O83">
            <v>713</v>
          </cell>
          <cell r="P83">
            <v>0</v>
          </cell>
          <cell r="Q83">
            <v>43304</v>
          </cell>
          <cell r="R83">
            <v>220</v>
          </cell>
          <cell r="S83">
            <v>0</v>
          </cell>
          <cell r="T83">
            <v>43298</v>
          </cell>
          <cell r="U83" t="str">
            <v>NON</v>
          </cell>
          <cell r="V83" t="str">
            <v>PARTIEL</v>
          </cell>
          <cell r="W83">
            <v>70</v>
          </cell>
          <cell r="X83">
            <v>80</v>
          </cell>
          <cell r="Y83">
            <v>1.1428571428571428</v>
          </cell>
          <cell r="Z83">
            <v>0</v>
          </cell>
          <cell r="AA83">
            <v>70</v>
          </cell>
        </row>
        <row r="84">
          <cell r="B84">
            <v>750057366</v>
          </cell>
          <cell r="C84">
            <v>920030152</v>
          </cell>
          <cell r="D84" t="str">
            <v>Les Terrasses de Mozart</v>
          </cell>
          <cell r="E84" t="str">
            <v>Paris 16</v>
          </cell>
          <cell r="F84" t="str">
            <v>EHPAD</v>
          </cell>
          <cell r="G84" t="str">
            <v>ORPEA</v>
          </cell>
          <cell r="H84" t="str">
            <v>Privé à but lucratif</v>
          </cell>
          <cell r="I84" t="str">
            <v>TARIFICATION EPRD</v>
          </cell>
          <cell r="J84" t="str">
            <v>OUI</v>
          </cell>
          <cell r="K84">
            <v>0</v>
          </cell>
          <cell r="L84">
            <v>2019</v>
          </cell>
          <cell r="M84">
            <v>2022</v>
          </cell>
          <cell r="N84" t="str">
            <v>CPOM7507</v>
          </cell>
          <cell r="O84">
            <v>651</v>
          </cell>
          <cell r="P84">
            <v>0</v>
          </cell>
          <cell r="Q84">
            <v>42934</v>
          </cell>
          <cell r="R84">
            <v>283</v>
          </cell>
          <cell r="S84">
            <v>0</v>
          </cell>
          <cell r="T84">
            <v>42934</v>
          </cell>
          <cell r="U84" t="str">
            <v>NON</v>
          </cell>
          <cell r="V84" t="str">
            <v>PARTIEL</v>
          </cell>
          <cell r="W84">
            <v>92</v>
          </cell>
          <cell r="X84">
            <v>14</v>
          </cell>
          <cell r="Y84">
            <v>0.15217391304347827</v>
          </cell>
          <cell r="Z84">
            <v>0</v>
          </cell>
          <cell r="AA84">
            <v>92</v>
          </cell>
        </row>
        <row r="85">
          <cell r="B85">
            <v>750057606</v>
          </cell>
          <cell r="C85">
            <v>750721235</v>
          </cell>
          <cell r="D85" t="str">
            <v>Jacques Barrot</v>
          </cell>
          <cell r="E85" t="str">
            <v>PARIS 17</v>
          </cell>
          <cell r="F85" t="str">
            <v>EHPAD</v>
          </cell>
          <cell r="G85" t="str">
            <v>COS</v>
          </cell>
          <cell r="H85" t="str">
            <v>Privé à but non lucratif</v>
          </cell>
          <cell r="I85" t="str">
            <v>TARIFICATION EPRD</v>
          </cell>
          <cell r="J85" t="str">
            <v>OUI</v>
          </cell>
          <cell r="K85">
            <v>0</v>
          </cell>
          <cell r="L85">
            <v>2018</v>
          </cell>
          <cell r="M85">
            <v>2022</v>
          </cell>
          <cell r="N85" t="str">
            <v>CPOM7511</v>
          </cell>
          <cell r="O85">
            <v>748</v>
          </cell>
          <cell r="P85">
            <v>0</v>
          </cell>
          <cell r="Q85">
            <v>42703</v>
          </cell>
          <cell r="R85">
            <v>264</v>
          </cell>
          <cell r="S85">
            <v>0</v>
          </cell>
          <cell r="T85">
            <v>42712</v>
          </cell>
          <cell r="U85" t="str">
            <v>NON</v>
          </cell>
          <cell r="V85" t="str">
            <v>PARTIEL</v>
          </cell>
          <cell r="W85">
            <v>93</v>
          </cell>
          <cell r="X85">
            <v>100</v>
          </cell>
          <cell r="Y85">
            <v>1.075268817204301</v>
          </cell>
          <cell r="Z85">
            <v>0</v>
          </cell>
          <cell r="AA85">
            <v>93</v>
          </cell>
        </row>
        <row r="86">
          <cell r="B86">
            <v>750721573</v>
          </cell>
          <cell r="C86">
            <v>750720583</v>
          </cell>
          <cell r="D86" t="str">
            <v>EHPAD SARA WEILL-RAYNAL (Ex Belleville)</v>
          </cell>
          <cell r="E86" t="str">
            <v>PARIS 20</v>
          </cell>
          <cell r="F86" t="str">
            <v>EHPAD</v>
          </cell>
          <cell r="G86" t="str">
            <v>CASVP</v>
          </cell>
          <cell r="H86" t="str">
            <v>Public territorial</v>
          </cell>
          <cell r="I86" t="str">
            <v>TARIFICATION EPRD</v>
          </cell>
          <cell r="J86" t="str">
            <v>OUI</v>
          </cell>
          <cell r="K86">
            <v>0</v>
          </cell>
          <cell r="L86" t="str">
            <v>Non signé</v>
          </cell>
          <cell r="M86">
            <v>2022</v>
          </cell>
          <cell r="N86" t="str">
            <v>CPOM7539</v>
          </cell>
          <cell r="O86">
            <v>754</v>
          </cell>
          <cell r="P86">
            <v>0</v>
          </cell>
          <cell r="Q86">
            <v>41253</v>
          </cell>
          <cell r="R86">
            <v>261</v>
          </cell>
          <cell r="S86">
            <v>0</v>
          </cell>
          <cell r="T86">
            <v>44712</v>
          </cell>
          <cell r="U86" t="str">
            <v>OUI</v>
          </cell>
          <cell r="V86" t="str">
            <v>GLOBAL</v>
          </cell>
          <cell r="W86">
            <v>94</v>
          </cell>
          <cell r="X86">
            <v>92</v>
          </cell>
          <cell r="Y86">
            <v>0.97872340425531912</v>
          </cell>
          <cell r="Z86">
            <v>0</v>
          </cell>
          <cell r="AA86">
            <v>94</v>
          </cell>
        </row>
        <row r="87">
          <cell r="B87">
            <v>750800427</v>
          </cell>
          <cell r="C87">
            <v>750057291</v>
          </cell>
          <cell r="D87" t="str">
            <v xml:space="preserve"> Amitié et Partage</v>
          </cell>
          <cell r="E87" t="str">
            <v>PARIS 06</v>
          </cell>
          <cell r="F87" t="str">
            <v>EHPAD</v>
          </cell>
          <cell r="G87" t="str">
            <v>CHEMINS D'ESPERANCE</v>
          </cell>
          <cell r="H87" t="str">
            <v>Privé à but non lucratif</v>
          </cell>
          <cell r="I87" t="str">
            <v>TARIFICATION EPRD</v>
          </cell>
          <cell r="J87" t="str">
            <v>OUI</v>
          </cell>
          <cell r="K87" t="str">
            <v>OUI</v>
          </cell>
          <cell r="L87" t="str">
            <v>Non signé</v>
          </cell>
          <cell r="M87">
            <v>2023</v>
          </cell>
          <cell r="N87" t="str">
            <v>CPOM7512</v>
          </cell>
          <cell r="O87">
            <v>700</v>
          </cell>
          <cell r="P87">
            <v>0</v>
          </cell>
          <cell r="Q87">
            <v>43417</v>
          </cell>
          <cell r="R87">
            <v>226</v>
          </cell>
          <cell r="S87">
            <v>0</v>
          </cell>
          <cell r="T87">
            <v>43410</v>
          </cell>
          <cell r="U87" t="str">
            <v>NON</v>
          </cell>
          <cell r="V87" t="str">
            <v>PARTIEL</v>
          </cell>
          <cell r="W87">
            <v>73</v>
          </cell>
          <cell r="X87">
            <v>73</v>
          </cell>
          <cell r="Y87">
            <v>1</v>
          </cell>
          <cell r="Z87">
            <v>0</v>
          </cell>
          <cell r="AA87">
            <v>73</v>
          </cell>
        </row>
        <row r="88">
          <cell r="B88">
            <v>750800435</v>
          </cell>
          <cell r="C88">
            <v>750039620</v>
          </cell>
          <cell r="D88" t="str">
            <v>Ma Maison Notre Dame des Champs</v>
          </cell>
          <cell r="E88" t="str">
            <v>PARIS 06</v>
          </cell>
          <cell r="F88" t="str">
            <v>EHPAD</v>
          </cell>
          <cell r="G88" t="str">
            <v>PETITES SŒURS DES PAUVRES</v>
          </cell>
          <cell r="H88" t="str">
            <v>Privé à but non lucratif</v>
          </cell>
          <cell r="I88" t="str">
            <v>TARIFICATION EPRD</v>
          </cell>
          <cell r="J88" t="str">
            <v>OUI</v>
          </cell>
          <cell r="K88" t="str">
            <v>OUI</v>
          </cell>
          <cell r="L88">
            <v>2019</v>
          </cell>
          <cell r="M88">
            <v>2023</v>
          </cell>
          <cell r="N88" t="str">
            <v>CPOM7509</v>
          </cell>
          <cell r="O88">
            <v>670</v>
          </cell>
          <cell r="P88">
            <v>0</v>
          </cell>
          <cell r="Q88">
            <v>43236</v>
          </cell>
          <cell r="R88">
            <v>197</v>
          </cell>
          <cell r="S88">
            <v>0</v>
          </cell>
          <cell r="T88">
            <v>43181</v>
          </cell>
          <cell r="U88" t="str">
            <v>NON</v>
          </cell>
          <cell r="V88" t="str">
            <v>PARTIEL</v>
          </cell>
          <cell r="W88">
            <v>66</v>
          </cell>
          <cell r="X88">
            <v>0</v>
          </cell>
          <cell r="Y88">
            <v>0</v>
          </cell>
          <cell r="Z88">
            <v>0</v>
          </cell>
          <cell r="AA88">
            <v>66</v>
          </cell>
        </row>
        <row r="89">
          <cell r="B89">
            <v>750800500</v>
          </cell>
          <cell r="C89">
            <v>750039653</v>
          </cell>
          <cell r="D89" t="str">
            <v>Ma Maison Picpus</v>
          </cell>
          <cell r="E89" t="str">
            <v>PARIS 12</v>
          </cell>
          <cell r="F89" t="str">
            <v>EHPAD</v>
          </cell>
          <cell r="G89" t="str">
            <v>PETITES SŒURS DES PAUVRES</v>
          </cell>
          <cell r="H89" t="str">
            <v>Privé à but non lucratif</v>
          </cell>
          <cell r="I89" t="str">
            <v>TARIFICATION EPRD</v>
          </cell>
          <cell r="J89" t="str">
            <v>OUI</v>
          </cell>
          <cell r="K89" t="str">
            <v>OUI</v>
          </cell>
          <cell r="L89" t="str">
            <v>Non signé</v>
          </cell>
          <cell r="M89">
            <v>2023</v>
          </cell>
          <cell r="N89" t="str">
            <v>CPOM7510</v>
          </cell>
          <cell r="O89">
            <v>575</v>
          </cell>
          <cell r="P89">
            <v>0</v>
          </cell>
          <cell r="Q89">
            <v>43403</v>
          </cell>
          <cell r="R89">
            <v>273</v>
          </cell>
          <cell r="S89">
            <v>0</v>
          </cell>
          <cell r="T89">
            <v>43403</v>
          </cell>
          <cell r="U89" t="str">
            <v>NON</v>
          </cell>
          <cell r="V89" t="str">
            <v>PARTIEL</v>
          </cell>
          <cell r="W89">
            <v>68</v>
          </cell>
          <cell r="X89">
            <v>0</v>
          </cell>
          <cell r="Y89">
            <v>0</v>
          </cell>
          <cell r="Z89">
            <v>0</v>
          </cell>
          <cell r="AA89">
            <v>68</v>
          </cell>
        </row>
        <row r="90">
          <cell r="B90">
            <v>750802837</v>
          </cell>
          <cell r="C90">
            <v>750820664</v>
          </cell>
          <cell r="D90" t="str">
            <v>AG 11 (Gerbier)</v>
          </cell>
          <cell r="E90" t="str">
            <v>PARIS 11</v>
          </cell>
          <cell r="F90" t="str">
            <v>SSIAD PA</v>
          </cell>
          <cell r="G90" t="str">
            <v>ASSOCIATION DE GERONTOLOGIE DU 11°</v>
          </cell>
          <cell r="H90" t="str">
            <v>Privé à but non lucratif</v>
          </cell>
          <cell r="I90" t="str">
            <v>BP/CA</v>
          </cell>
          <cell r="J90" t="str">
            <v>NON</v>
          </cell>
          <cell r="K90">
            <v>0</v>
          </cell>
          <cell r="L90" t="str">
            <v>Non signé</v>
          </cell>
          <cell r="M90">
            <v>2023</v>
          </cell>
          <cell r="N90" t="str">
            <v>CPOM7555</v>
          </cell>
          <cell r="O90" t="str">
            <v>NC</v>
          </cell>
          <cell r="P90">
            <v>0</v>
          </cell>
          <cell r="Q90" t="str">
            <v>NC</v>
          </cell>
          <cell r="R90" t="str">
            <v>NC</v>
          </cell>
          <cell r="S90">
            <v>0</v>
          </cell>
          <cell r="T90" t="str">
            <v>NC</v>
          </cell>
          <cell r="U90" t="str">
            <v>NC</v>
          </cell>
          <cell r="V90" t="str">
            <v>NC</v>
          </cell>
          <cell r="W90">
            <v>94</v>
          </cell>
          <cell r="X90">
            <v>0</v>
          </cell>
          <cell r="Y90">
            <v>0</v>
          </cell>
          <cell r="Z90">
            <v>0</v>
          </cell>
          <cell r="AA90">
            <v>94</v>
          </cell>
        </row>
        <row r="91">
          <cell r="B91">
            <v>750804338</v>
          </cell>
          <cell r="C91">
            <v>310781562</v>
          </cell>
          <cell r="D91" t="str">
            <v>Vivre à domicile</v>
          </cell>
          <cell r="E91" t="str">
            <v>PARIS 14</v>
          </cell>
          <cell r="F91" t="str">
            <v>SSIAD PA</v>
          </cell>
          <cell r="G91" t="str">
            <v>ASEI</v>
          </cell>
          <cell r="H91" t="str">
            <v>Privé à but non lucratif</v>
          </cell>
          <cell r="I91" t="str">
            <v>BP/CA</v>
          </cell>
          <cell r="J91" t="str">
            <v>NON</v>
          </cell>
          <cell r="K91">
            <v>0</v>
          </cell>
          <cell r="L91" t="str">
            <v>Non signé</v>
          </cell>
          <cell r="M91">
            <v>2023</v>
          </cell>
          <cell r="N91" t="str">
            <v>CPOM7556</v>
          </cell>
          <cell r="O91" t="str">
            <v>NC</v>
          </cell>
          <cell r="P91">
            <v>0</v>
          </cell>
          <cell r="Q91" t="str">
            <v>NC</v>
          </cell>
          <cell r="R91" t="str">
            <v>NC</v>
          </cell>
          <cell r="S91">
            <v>0</v>
          </cell>
          <cell r="T91" t="str">
            <v>NC</v>
          </cell>
          <cell r="U91" t="str">
            <v>NC</v>
          </cell>
          <cell r="V91" t="str">
            <v>NC</v>
          </cell>
          <cell r="W91">
            <v>111</v>
          </cell>
          <cell r="X91">
            <v>0</v>
          </cell>
          <cell r="Y91">
            <v>0</v>
          </cell>
          <cell r="Z91">
            <v>0</v>
          </cell>
          <cell r="AA91">
            <v>111</v>
          </cell>
        </row>
        <row r="92">
          <cell r="B92">
            <v>750800518</v>
          </cell>
          <cell r="C92">
            <v>750056368</v>
          </cell>
          <cell r="D92" t="str">
            <v>Résidence Catherine Labouré</v>
          </cell>
          <cell r="E92" t="str">
            <v>PARIS 12</v>
          </cell>
          <cell r="F92" t="str">
            <v>EHPAD</v>
          </cell>
          <cell r="G92" t="str">
            <v>ASSOCIATION MONSIEUR VINCENT</v>
          </cell>
          <cell r="H92" t="str">
            <v>Privé à but non lucratif</v>
          </cell>
          <cell r="I92" t="str">
            <v>TARIFICATION EPRD</v>
          </cell>
          <cell r="J92" t="str">
            <v>OUI</v>
          </cell>
          <cell r="K92" t="str">
            <v>OUI</v>
          </cell>
          <cell r="L92">
            <v>2020</v>
          </cell>
          <cell r="M92">
            <v>2023</v>
          </cell>
          <cell r="N92" t="str">
            <v>CPOM7562</v>
          </cell>
          <cell r="O92">
            <v>704</v>
          </cell>
          <cell r="P92">
            <v>0</v>
          </cell>
          <cell r="Q92">
            <v>43453</v>
          </cell>
          <cell r="R92">
            <v>216</v>
          </cell>
          <cell r="S92">
            <v>0</v>
          </cell>
          <cell r="T92">
            <v>43439</v>
          </cell>
          <cell r="U92" t="str">
            <v>NON</v>
          </cell>
          <cell r="V92" t="str">
            <v>PARTIEL</v>
          </cell>
          <cell r="W92">
            <v>106</v>
          </cell>
          <cell r="X92">
            <v>106</v>
          </cell>
          <cell r="Y92">
            <v>1</v>
          </cell>
          <cell r="Z92">
            <v>0</v>
          </cell>
          <cell r="AA92">
            <v>106</v>
          </cell>
        </row>
        <row r="93">
          <cell r="B93">
            <v>750800526</v>
          </cell>
          <cell r="C93">
            <v>780020715</v>
          </cell>
          <cell r="D93" t="str">
            <v>Maison de Retraite Protestante de la Muette</v>
          </cell>
          <cell r="E93" t="str">
            <v>PARIS 12</v>
          </cell>
          <cell r="F93" t="str">
            <v>EHPAD</v>
          </cell>
          <cell r="G93" t="str">
            <v xml:space="preserve">FONDATION LES DIACONESSES </v>
          </cell>
          <cell r="H93" t="str">
            <v>Privé à but non lucratif</v>
          </cell>
          <cell r="I93" t="str">
            <v>TARIFICATION EPRD</v>
          </cell>
          <cell r="J93" t="str">
            <v>OUI</v>
          </cell>
          <cell r="K93">
            <v>0</v>
          </cell>
          <cell r="L93" t="str">
            <v>Non signé</v>
          </cell>
          <cell r="M93">
            <v>2026</v>
          </cell>
          <cell r="N93" t="str">
            <v>CPOM7545</v>
          </cell>
          <cell r="O93">
            <v>740</v>
          </cell>
          <cell r="P93">
            <v>0</v>
          </cell>
          <cell r="Q93">
            <v>44137</v>
          </cell>
          <cell r="R93">
            <v>234</v>
          </cell>
          <cell r="S93">
            <v>0</v>
          </cell>
          <cell r="T93">
            <v>44341</v>
          </cell>
          <cell r="U93" t="str">
            <v>NON</v>
          </cell>
          <cell r="V93" t="str">
            <v>GLOBAL</v>
          </cell>
          <cell r="W93">
            <v>88</v>
          </cell>
          <cell r="X93">
            <v>88</v>
          </cell>
          <cell r="Y93">
            <v>1</v>
          </cell>
          <cell r="Z93">
            <v>0</v>
          </cell>
          <cell r="AA93">
            <v>88</v>
          </cell>
        </row>
        <row r="94">
          <cell r="B94">
            <v>750800534</v>
          </cell>
          <cell r="C94">
            <v>750710428</v>
          </cell>
          <cell r="D94" t="str">
            <v>Maison de Retraite Rothschild</v>
          </cell>
          <cell r="E94" t="str">
            <v>PARIS 12</v>
          </cell>
          <cell r="F94" t="str">
            <v>EHPAD</v>
          </cell>
          <cell r="G94" t="str">
            <v>FONDATION ROTHSCHILD</v>
          </cell>
          <cell r="H94" t="str">
            <v>Privé à but non lucratif</v>
          </cell>
          <cell r="I94" t="str">
            <v>TARIFICATION EPRD</v>
          </cell>
          <cell r="J94" t="str">
            <v>OUI</v>
          </cell>
          <cell r="K94">
            <v>0</v>
          </cell>
          <cell r="L94">
            <v>2018</v>
          </cell>
          <cell r="M94">
            <v>2022</v>
          </cell>
          <cell r="N94" t="str">
            <v>CPOM7543</v>
          </cell>
          <cell r="O94">
            <v>757</v>
          </cell>
          <cell r="P94">
            <v>0</v>
          </cell>
          <cell r="Q94">
            <v>41675</v>
          </cell>
          <cell r="R94">
            <v>288</v>
          </cell>
          <cell r="S94">
            <v>0</v>
          </cell>
          <cell r="T94">
            <v>41620</v>
          </cell>
          <cell r="U94" t="str">
            <v>OUI</v>
          </cell>
          <cell r="V94" t="str">
            <v>GLOBAL</v>
          </cell>
          <cell r="W94">
            <v>510</v>
          </cell>
          <cell r="X94">
            <v>510</v>
          </cell>
          <cell r="Y94">
            <v>1</v>
          </cell>
          <cell r="Z94">
            <v>0</v>
          </cell>
          <cell r="AA94">
            <v>510</v>
          </cell>
        </row>
        <row r="95">
          <cell r="B95">
            <v>750047664</v>
          </cell>
          <cell r="C95">
            <v>750712341</v>
          </cell>
          <cell r="D95" t="str">
            <v>Tour de Dames</v>
          </cell>
          <cell r="E95" t="str">
            <v>PARIS 09</v>
          </cell>
          <cell r="F95" t="str">
            <v>AJ AUTONOME</v>
          </cell>
          <cell r="G95" t="str">
            <v>FONDATION CROIX SAINT SIMON</v>
          </cell>
          <cell r="H95" t="str">
            <v>Privé à but non lucratif</v>
          </cell>
          <cell r="I95" t="str">
            <v>TARIFICATION EPRD</v>
          </cell>
          <cell r="J95" t="str">
            <v>NON</v>
          </cell>
          <cell r="K95" t="str">
            <v>OUI</v>
          </cell>
          <cell r="L95" t="str">
            <v>Non signé</v>
          </cell>
          <cell r="M95">
            <v>2026</v>
          </cell>
          <cell r="N95" t="str">
            <v>CPOM7526</v>
          </cell>
          <cell r="O95" t="str">
            <v>NC</v>
          </cell>
          <cell r="P95">
            <v>0</v>
          </cell>
          <cell r="Q95" t="str">
            <v>NC</v>
          </cell>
          <cell r="R95" t="str">
            <v>NC</v>
          </cell>
          <cell r="S95">
            <v>0</v>
          </cell>
          <cell r="T95" t="str">
            <v>NC</v>
          </cell>
          <cell r="U95" t="str">
            <v>NC</v>
          </cell>
          <cell r="V95" t="str">
            <v>NC</v>
          </cell>
          <cell r="W95">
            <v>25</v>
          </cell>
          <cell r="X95">
            <v>0</v>
          </cell>
          <cell r="Y95">
            <v>0</v>
          </cell>
          <cell r="Z95">
            <v>0</v>
          </cell>
          <cell r="AA95">
            <v>25</v>
          </cell>
        </row>
        <row r="96">
          <cell r="B96">
            <v>750800559</v>
          </cell>
          <cell r="C96">
            <v>750803629</v>
          </cell>
          <cell r="D96" t="str">
            <v>Sœurs Augustines</v>
          </cell>
          <cell r="E96" t="str">
            <v>PARIS 13</v>
          </cell>
          <cell r="F96" t="str">
            <v>EHPAD</v>
          </cell>
          <cell r="G96" t="str">
            <v xml:space="preserve">SŒURS AUGUSTINES </v>
          </cell>
          <cell r="H96" t="str">
            <v>Privé à but non lucratif</v>
          </cell>
          <cell r="I96" t="str">
            <v>TARIFICATION EPRD</v>
          </cell>
          <cell r="J96" t="str">
            <v>OUI</v>
          </cell>
          <cell r="K96" t="str">
            <v>OUI</v>
          </cell>
          <cell r="L96" t="str">
            <v>Non signé</v>
          </cell>
          <cell r="M96">
            <v>2023</v>
          </cell>
          <cell r="N96" t="str">
            <v>CPOM7516</v>
          </cell>
          <cell r="O96">
            <v>696</v>
          </cell>
          <cell r="P96">
            <v>0</v>
          </cell>
          <cell r="Q96">
            <v>43265</v>
          </cell>
          <cell r="R96">
            <v>241</v>
          </cell>
          <cell r="S96">
            <v>0</v>
          </cell>
          <cell r="T96">
            <v>43263</v>
          </cell>
          <cell r="U96" t="str">
            <v>NON</v>
          </cell>
          <cell r="V96" t="str">
            <v>PARTIEL</v>
          </cell>
          <cell r="W96">
            <v>105</v>
          </cell>
          <cell r="X96">
            <v>20</v>
          </cell>
          <cell r="Y96">
            <v>0.19047619047619047</v>
          </cell>
          <cell r="Z96">
            <v>0</v>
          </cell>
          <cell r="AA96">
            <v>105</v>
          </cell>
        </row>
        <row r="97">
          <cell r="B97">
            <v>750804353</v>
          </cell>
          <cell r="C97">
            <v>750001570</v>
          </cell>
          <cell r="D97" t="str">
            <v>ASSAD XV (Cœur de ville)</v>
          </cell>
          <cell r="E97" t="str">
            <v>PARIS 15</v>
          </cell>
          <cell r="F97" t="str">
            <v>SSIAD PA</v>
          </cell>
          <cell r="G97" t="str">
            <v>ASSAD 15ÈME</v>
          </cell>
          <cell r="H97" t="str">
            <v>Privé à but non lucratif</v>
          </cell>
          <cell r="I97" t="str">
            <v>TARIFICATION EPRD</v>
          </cell>
          <cell r="J97" t="str">
            <v>NON</v>
          </cell>
          <cell r="K97" t="str">
            <v>OUI</v>
          </cell>
          <cell r="L97" t="str">
            <v>01/012021</v>
          </cell>
          <cell r="M97">
            <v>2025</v>
          </cell>
          <cell r="N97" t="str">
            <v>CPOM7557</v>
          </cell>
          <cell r="O97" t="str">
            <v>NC</v>
          </cell>
          <cell r="P97">
            <v>0</v>
          </cell>
          <cell r="Q97" t="str">
            <v>NC</v>
          </cell>
          <cell r="R97" t="str">
            <v>NC</v>
          </cell>
          <cell r="S97">
            <v>0</v>
          </cell>
          <cell r="T97" t="str">
            <v>NC</v>
          </cell>
          <cell r="U97" t="str">
            <v>NC</v>
          </cell>
          <cell r="V97" t="str">
            <v>NC</v>
          </cell>
          <cell r="W97">
            <v>230</v>
          </cell>
          <cell r="X97">
            <v>0</v>
          </cell>
          <cell r="Y97">
            <v>0</v>
          </cell>
          <cell r="Z97">
            <v>0</v>
          </cell>
          <cell r="AA97">
            <v>230</v>
          </cell>
        </row>
        <row r="98">
          <cell r="B98">
            <v>750800567</v>
          </cell>
          <cell r="C98">
            <v>750803678</v>
          </cell>
          <cell r="D98" t="str">
            <v>Maison de Retraite Sainte Monique</v>
          </cell>
          <cell r="E98" t="str">
            <v>PARIS 14</v>
          </cell>
          <cell r="F98" t="str">
            <v>EHPAD</v>
          </cell>
          <cell r="G98" t="str">
            <v>NOTRE DAME DE BON SECOURS</v>
          </cell>
          <cell r="H98" t="str">
            <v>Privé à but non lucratif</v>
          </cell>
          <cell r="I98" t="str">
            <v>TARIFICATION EPRD</v>
          </cell>
          <cell r="J98" t="str">
            <v>OUI</v>
          </cell>
          <cell r="K98" t="str">
            <v>OUI</v>
          </cell>
          <cell r="L98">
            <v>2022</v>
          </cell>
          <cell r="M98">
            <v>2026</v>
          </cell>
          <cell r="N98" t="str">
            <v>CPOM7521</v>
          </cell>
          <cell r="O98">
            <v>735</v>
          </cell>
          <cell r="P98">
            <v>0</v>
          </cell>
          <cell r="Q98">
            <v>43579</v>
          </cell>
          <cell r="R98">
            <v>202</v>
          </cell>
          <cell r="S98">
            <v>0</v>
          </cell>
          <cell r="T98">
            <v>43585</v>
          </cell>
          <cell r="U98" t="str">
            <v>NON</v>
          </cell>
          <cell r="V98" t="str">
            <v>PARTIEL</v>
          </cell>
          <cell r="W98">
            <v>129</v>
          </cell>
          <cell r="X98">
            <v>130</v>
          </cell>
          <cell r="Y98">
            <v>1.0077519379844961</v>
          </cell>
          <cell r="Z98">
            <v>0</v>
          </cell>
          <cell r="AA98">
            <v>129</v>
          </cell>
        </row>
        <row r="99">
          <cell r="B99">
            <v>750048324</v>
          </cell>
          <cell r="C99">
            <v>750803686</v>
          </cell>
          <cell r="D99" t="str">
            <v xml:space="preserve">CAJ "Foyer Docteur Jean Colin" </v>
          </cell>
          <cell r="E99" t="str">
            <v>PARIS 16</v>
          </cell>
          <cell r="F99" t="str">
            <v>AJ AUTONOME</v>
          </cell>
          <cell r="G99" t="str">
            <v>FIR</v>
          </cell>
          <cell r="H99" t="str">
            <v>Privé à but non lucratif</v>
          </cell>
          <cell r="I99" t="str">
            <v>BP/CA</v>
          </cell>
          <cell r="J99" t="str">
            <v>NON</v>
          </cell>
          <cell r="K99">
            <v>0</v>
          </cell>
          <cell r="L99" t="str">
            <v>Non signé</v>
          </cell>
          <cell r="M99">
            <v>2023</v>
          </cell>
          <cell r="N99" t="str">
            <v>CPOM7541</v>
          </cell>
          <cell r="O99" t="str">
            <v>NC</v>
          </cell>
          <cell r="P99">
            <v>0</v>
          </cell>
          <cell r="Q99" t="str">
            <v>NC</v>
          </cell>
          <cell r="R99" t="str">
            <v>NC</v>
          </cell>
          <cell r="S99">
            <v>0</v>
          </cell>
          <cell r="T99" t="str">
            <v>NC</v>
          </cell>
          <cell r="U99" t="str">
            <v>NC</v>
          </cell>
          <cell r="V99" t="str">
            <v>NC</v>
          </cell>
          <cell r="W99">
            <v>20</v>
          </cell>
          <cell r="X99">
            <v>0</v>
          </cell>
          <cell r="Y99">
            <v>0</v>
          </cell>
          <cell r="Z99">
            <v>0</v>
          </cell>
          <cell r="AA99">
            <v>20</v>
          </cell>
        </row>
        <row r="100">
          <cell r="B100">
            <v>750048340</v>
          </cell>
          <cell r="C100">
            <v>750000127</v>
          </cell>
          <cell r="D100" t="str">
            <v>CAJ" Madeleine Meyer"</v>
          </cell>
          <cell r="E100" t="str">
            <v xml:space="preserve">Paris </v>
          </cell>
          <cell r="F100" t="str">
            <v>AJ AUTONOME</v>
          </cell>
          <cell r="G100" t="str">
            <v>OEUVRE SECOURS AUX ENFANTS OSE</v>
          </cell>
          <cell r="H100" t="str">
            <v>Privé à but non lucratif</v>
          </cell>
          <cell r="I100" t="str">
            <v>BP/CA</v>
          </cell>
          <cell r="J100" t="str">
            <v>NON</v>
          </cell>
          <cell r="K100">
            <v>0</v>
          </cell>
          <cell r="L100" t="str">
            <v>Non signé</v>
          </cell>
          <cell r="M100">
            <v>2023</v>
          </cell>
          <cell r="N100" t="str">
            <v>CPOM7547</v>
          </cell>
          <cell r="O100" t="str">
            <v>NC</v>
          </cell>
          <cell r="P100">
            <v>0</v>
          </cell>
          <cell r="Q100" t="str">
            <v>NC</v>
          </cell>
          <cell r="R100" t="str">
            <v>NC</v>
          </cell>
          <cell r="S100">
            <v>0</v>
          </cell>
          <cell r="T100" t="str">
            <v>NC</v>
          </cell>
          <cell r="U100" t="str">
            <v>NC</v>
          </cell>
          <cell r="V100" t="str">
            <v>NC</v>
          </cell>
          <cell r="W100">
            <v>25</v>
          </cell>
          <cell r="X100">
            <v>0</v>
          </cell>
          <cell r="Y100">
            <v>0</v>
          </cell>
          <cell r="Z100">
            <v>-10</v>
          </cell>
          <cell r="AA100">
            <v>15</v>
          </cell>
        </row>
        <row r="101">
          <cell r="B101">
            <v>750054785</v>
          </cell>
          <cell r="C101">
            <v>750825846</v>
          </cell>
          <cell r="D101" t="str">
            <v>Accueil de jour "La vie en mauve"</v>
          </cell>
          <cell r="E101" t="str">
            <v>PARIS 13</v>
          </cell>
          <cell r="F101" t="str">
            <v>AJ AUTONOME</v>
          </cell>
          <cell r="G101" t="str">
            <v>COALLIA</v>
          </cell>
          <cell r="H101" t="str">
            <v>Privé à but non lucratif</v>
          </cell>
          <cell r="I101" t="str">
            <v>BP/CA</v>
          </cell>
          <cell r="J101" t="str">
            <v>NON</v>
          </cell>
          <cell r="K101">
            <v>0</v>
          </cell>
          <cell r="L101" t="str">
            <v>Non signé</v>
          </cell>
          <cell r="M101">
            <v>2023</v>
          </cell>
          <cell r="N101" t="str">
            <v>CPOM7552</v>
          </cell>
          <cell r="O101" t="str">
            <v>NC</v>
          </cell>
          <cell r="P101">
            <v>0</v>
          </cell>
          <cell r="Q101" t="str">
            <v>NC</v>
          </cell>
          <cell r="R101" t="str">
            <v>NC</v>
          </cell>
          <cell r="S101">
            <v>0</v>
          </cell>
          <cell r="T101" t="str">
            <v>NC</v>
          </cell>
          <cell r="U101" t="str">
            <v>NC</v>
          </cell>
          <cell r="V101" t="str">
            <v>NC</v>
          </cell>
          <cell r="W101">
            <v>20</v>
          </cell>
          <cell r="X101">
            <v>0</v>
          </cell>
          <cell r="Y101">
            <v>0</v>
          </cell>
          <cell r="Z101">
            <v>0</v>
          </cell>
          <cell r="AA101">
            <v>20</v>
          </cell>
        </row>
        <row r="102">
          <cell r="B102">
            <v>750800658</v>
          </cell>
          <cell r="C102">
            <v>750001547</v>
          </cell>
          <cell r="D102" t="str">
            <v xml:space="preserve">Jules Janin </v>
          </cell>
          <cell r="E102" t="str">
            <v>PARIS 16</v>
          </cell>
          <cell r="F102" t="str">
            <v>EHPAD</v>
          </cell>
          <cell r="G102" t="str">
            <v>DOMIDEP</v>
          </cell>
          <cell r="H102" t="str">
            <v>Privé à but lucratif</v>
          </cell>
          <cell r="I102" t="str">
            <v>TARIFICATION EPRD</v>
          </cell>
          <cell r="J102" t="str">
            <v>OUI</v>
          </cell>
          <cell r="K102" t="str">
            <v>OUI</v>
          </cell>
          <cell r="L102" t="str">
            <v>Non signé</v>
          </cell>
          <cell r="M102">
            <v>2024</v>
          </cell>
          <cell r="N102" t="str">
            <v>CPOM7518</v>
          </cell>
          <cell r="O102">
            <v>735</v>
          </cell>
          <cell r="P102">
            <v>0</v>
          </cell>
          <cell r="Q102" t="str">
            <v/>
          </cell>
          <cell r="R102">
            <v>231</v>
          </cell>
          <cell r="S102">
            <v>0</v>
          </cell>
          <cell r="T102" t="str">
            <v/>
          </cell>
          <cell r="U102" t="str">
            <v>NON</v>
          </cell>
          <cell r="V102" t="str">
            <v>PARTIEL</v>
          </cell>
          <cell r="W102">
            <v>17</v>
          </cell>
          <cell r="X102">
            <v>0</v>
          </cell>
          <cell r="Y102">
            <v>0</v>
          </cell>
          <cell r="Z102">
            <v>0</v>
          </cell>
          <cell r="AA102">
            <v>17</v>
          </cell>
        </row>
        <row r="103">
          <cell r="B103">
            <v>750800666</v>
          </cell>
          <cell r="C103">
            <v>750803686</v>
          </cell>
          <cell r="D103" t="str">
            <v>Foyer des Israélites Réfugiés</v>
          </cell>
          <cell r="E103" t="str">
            <v>PARIS 16</v>
          </cell>
          <cell r="F103" t="str">
            <v>EHPAD</v>
          </cell>
          <cell r="G103" t="str">
            <v>FIR</v>
          </cell>
          <cell r="H103" t="str">
            <v>Privé à but non lucratif</v>
          </cell>
          <cell r="I103" t="str">
            <v>TARIFICATION EPRD</v>
          </cell>
          <cell r="J103" t="str">
            <v>OUI</v>
          </cell>
          <cell r="K103">
            <v>0</v>
          </cell>
          <cell r="L103" t="str">
            <v>Non signé</v>
          </cell>
          <cell r="M103">
            <v>2023</v>
          </cell>
          <cell r="N103" t="str">
            <v>CPOM7541</v>
          </cell>
          <cell r="O103">
            <v>799</v>
          </cell>
          <cell r="P103">
            <v>0</v>
          </cell>
          <cell r="Q103">
            <v>41675</v>
          </cell>
          <cell r="R103">
            <v>202</v>
          </cell>
          <cell r="S103">
            <v>0</v>
          </cell>
          <cell r="T103">
            <v>42033</v>
          </cell>
          <cell r="U103" t="str">
            <v>NON</v>
          </cell>
          <cell r="V103" t="str">
            <v>GLOBAL</v>
          </cell>
          <cell r="W103">
            <v>37</v>
          </cell>
          <cell r="X103">
            <v>37</v>
          </cell>
          <cell r="Y103">
            <v>1</v>
          </cell>
          <cell r="Z103">
            <v>0</v>
          </cell>
          <cell r="AA103">
            <v>37</v>
          </cell>
        </row>
        <row r="104">
          <cell r="B104">
            <v>750801474</v>
          </cell>
          <cell r="C104">
            <v>590019568</v>
          </cell>
          <cell r="D104" t="str">
            <v>Résidence Autonomie  Jardin des Moines</v>
          </cell>
          <cell r="E104" t="str">
            <v>PARIS 17</v>
          </cell>
          <cell r="F104" t="str">
            <v>Résidence autonomie</v>
          </cell>
          <cell r="G104" t="str">
            <v>OMEG’AGE GESTION</v>
          </cell>
          <cell r="H104" t="str">
            <v>Privé à but non lucratif</v>
          </cell>
          <cell r="I104" t="str">
            <v>TARIFICATION EPRD</v>
          </cell>
          <cell r="J104" t="str">
            <v>NON</v>
          </cell>
          <cell r="K104" t="str">
            <v>NC</v>
          </cell>
          <cell r="L104">
            <v>43873</v>
          </cell>
          <cell r="M104" t="str">
            <v>NC</v>
          </cell>
          <cell r="N104" t="str">
            <v>NC</v>
          </cell>
          <cell r="O104" t="str">
            <v>NC</v>
          </cell>
          <cell r="P104">
            <v>0</v>
          </cell>
          <cell r="Q104" t="str">
            <v>NC</v>
          </cell>
          <cell r="R104" t="str">
            <v>NC</v>
          </cell>
          <cell r="S104">
            <v>0</v>
          </cell>
          <cell r="T104" t="str">
            <v>NC</v>
          </cell>
          <cell r="U104" t="str">
            <v>NC</v>
          </cell>
          <cell r="V104" t="str">
            <v>NC</v>
          </cell>
          <cell r="W104">
            <v>89</v>
          </cell>
          <cell r="X104">
            <v>0</v>
          </cell>
          <cell r="Y104">
            <v>0</v>
          </cell>
          <cell r="Z104">
            <v>0</v>
          </cell>
          <cell r="AA104">
            <v>89</v>
          </cell>
        </row>
        <row r="105">
          <cell r="B105">
            <v>750803553</v>
          </cell>
          <cell r="C105">
            <v>590019568</v>
          </cell>
          <cell r="D105" t="str">
            <v>Résidence autonomie André Leroux</v>
          </cell>
          <cell r="E105" t="str">
            <v>PARIS 17</v>
          </cell>
          <cell r="F105" t="str">
            <v>Résidence autonomie</v>
          </cell>
          <cell r="G105" t="str">
            <v>OMEG’AGE GESTION</v>
          </cell>
          <cell r="H105" t="str">
            <v>Privé à but non lucratif</v>
          </cell>
          <cell r="I105" t="str">
            <v>TARIFICATION EPRD</v>
          </cell>
          <cell r="J105" t="str">
            <v>NON</v>
          </cell>
          <cell r="K105" t="str">
            <v>NC</v>
          </cell>
          <cell r="L105">
            <v>43873</v>
          </cell>
          <cell r="M105" t="str">
            <v>NC</v>
          </cell>
          <cell r="N105" t="str">
            <v>NC</v>
          </cell>
          <cell r="O105" t="str">
            <v>NC</v>
          </cell>
          <cell r="P105">
            <v>0</v>
          </cell>
          <cell r="Q105" t="str">
            <v>NC</v>
          </cell>
          <cell r="R105" t="str">
            <v>NC</v>
          </cell>
          <cell r="S105">
            <v>0</v>
          </cell>
          <cell r="T105" t="str">
            <v>NC</v>
          </cell>
          <cell r="U105" t="str">
            <v>NC</v>
          </cell>
          <cell r="V105" t="str">
            <v>NC</v>
          </cell>
          <cell r="W105">
            <v>90</v>
          </cell>
          <cell r="X105">
            <v>0</v>
          </cell>
          <cell r="Y105">
            <v>0</v>
          </cell>
          <cell r="Z105">
            <v>0</v>
          </cell>
          <cell r="AA105">
            <v>90</v>
          </cell>
        </row>
        <row r="106">
          <cell r="B106">
            <v>750801607</v>
          </cell>
          <cell r="C106">
            <v>750720583</v>
          </cell>
          <cell r="D106" t="str">
            <v>Résidence Santé Alquier Debrousse</v>
          </cell>
          <cell r="E106" t="str">
            <v>PARIS 20</v>
          </cell>
          <cell r="F106" t="str">
            <v>EHPAD</v>
          </cell>
          <cell r="G106" t="str">
            <v>CASVP</v>
          </cell>
          <cell r="H106" t="str">
            <v>Public territorial</v>
          </cell>
          <cell r="I106" t="str">
            <v>TARIFICATION EPRD</v>
          </cell>
          <cell r="J106" t="str">
            <v>OUI</v>
          </cell>
          <cell r="K106">
            <v>0</v>
          </cell>
          <cell r="L106">
            <v>2019</v>
          </cell>
          <cell r="M106">
            <v>2022</v>
          </cell>
          <cell r="N106" t="str">
            <v>CPOM7539</v>
          </cell>
          <cell r="O106">
            <v>787</v>
          </cell>
          <cell r="P106">
            <v>0</v>
          </cell>
          <cell r="Q106">
            <v>42600</v>
          </cell>
          <cell r="R106">
            <v>248</v>
          </cell>
          <cell r="S106">
            <v>0</v>
          </cell>
          <cell r="T106">
            <v>44739</v>
          </cell>
          <cell r="U106" t="str">
            <v>OUI</v>
          </cell>
          <cell r="V106" t="str">
            <v>GLOBAL</v>
          </cell>
          <cell r="W106">
            <v>322</v>
          </cell>
          <cell r="X106">
            <v>322</v>
          </cell>
          <cell r="Y106">
            <v>1</v>
          </cell>
          <cell r="Z106">
            <v>0</v>
          </cell>
          <cell r="AA106">
            <v>322</v>
          </cell>
        </row>
        <row r="107">
          <cell r="B107">
            <v>750803009</v>
          </cell>
          <cell r="C107">
            <v>750803017</v>
          </cell>
          <cell r="D107" t="str">
            <v>Marie Thérèse</v>
          </cell>
          <cell r="E107" t="str">
            <v>PARIS 14</v>
          </cell>
          <cell r="F107" t="str">
            <v>EHPAD</v>
          </cell>
          <cell r="G107" t="str">
            <v>MARIE THÉRÈSE</v>
          </cell>
          <cell r="H107" t="str">
            <v>Privé à but non lucratif</v>
          </cell>
          <cell r="I107" t="str">
            <v>TARIFICATION EPRD</v>
          </cell>
          <cell r="J107" t="str">
            <v>OUI</v>
          </cell>
          <cell r="K107" t="str">
            <v>OUI</v>
          </cell>
          <cell r="L107">
            <v>0</v>
          </cell>
          <cell r="M107">
            <v>2024</v>
          </cell>
          <cell r="N107" t="str">
            <v>CPOM7525</v>
          </cell>
          <cell r="O107">
            <v>466</v>
          </cell>
          <cell r="P107">
            <v>0</v>
          </cell>
          <cell r="Q107">
            <v>43620</v>
          </cell>
          <cell r="R107">
            <v>158</v>
          </cell>
          <cell r="S107">
            <v>0</v>
          </cell>
          <cell r="T107">
            <v>43613</v>
          </cell>
          <cell r="U107" t="str">
            <v>NON</v>
          </cell>
          <cell r="V107" t="str">
            <v>PARTIEL</v>
          </cell>
          <cell r="W107">
            <v>128</v>
          </cell>
          <cell r="X107">
            <v>128</v>
          </cell>
          <cell r="Y107">
            <v>1</v>
          </cell>
          <cell r="Z107">
            <v>0</v>
          </cell>
          <cell r="AA107">
            <v>128</v>
          </cell>
        </row>
        <row r="108">
          <cell r="B108">
            <v>750803603</v>
          </cell>
          <cell r="C108">
            <v>750721235</v>
          </cell>
          <cell r="D108" t="str">
            <v>Hospitalité Familiale</v>
          </cell>
          <cell r="E108" t="str">
            <v>PARIS 20</v>
          </cell>
          <cell r="F108" t="str">
            <v>EHPAD</v>
          </cell>
          <cell r="G108" t="str">
            <v>COS</v>
          </cell>
          <cell r="H108" t="str">
            <v>Privé à but non lucratif</v>
          </cell>
          <cell r="I108" t="str">
            <v>TARIFICATION EPRD</v>
          </cell>
          <cell r="J108" t="str">
            <v>OUI</v>
          </cell>
          <cell r="K108">
            <v>0</v>
          </cell>
          <cell r="L108">
            <v>2018</v>
          </cell>
          <cell r="M108">
            <v>2022</v>
          </cell>
          <cell r="N108" t="str">
            <v>CPOM7511</v>
          </cell>
          <cell r="O108">
            <v>769</v>
          </cell>
          <cell r="P108">
            <v>0</v>
          </cell>
          <cell r="Q108">
            <v>42908</v>
          </cell>
          <cell r="R108">
            <v>210</v>
          </cell>
          <cell r="S108">
            <v>0</v>
          </cell>
          <cell r="T108">
            <v>42908</v>
          </cell>
          <cell r="U108" t="str">
            <v>NON</v>
          </cell>
          <cell r="V108" t="str">
            <v>PARTIEL</v>
          </cell>
          <cell r="W108">
            <v>112</v>
          </cell>
          <cell r="X108">
            <v>112</v>
          </cell>
          <cell r="Y108">
            <v>1</v>
          </cell>
          <cell r="Z108">
            <v>0</v>
          </cell>
          <cell r="AA108">
            <v>112</v>
          </cell>
        </row>
        <row r="109">
          <cell r="B109">
            <v>750803769</v>
          </cell>
          <cell r="C109">
            <v>750057291</v>
          </cell>
          <cell r="D109" t="str">
            <v xml:space="preserve"> EHPAD Grenelle</v>
          </cell>
          <cell r="E109" t="str">
            <v>PARIS 15</v>
          </cell>
          <cell r="F109" t="str">
            <v>EHPAD</v>
          </cell>
          <cell r="G109" t="str">
            <v>CHEMINS D'ESPERANCE</v>
          </cell>
          <cell r="H109" t="str">
            <v>Privé à but non lucratif</v>
          </cell>
          <cell r="I109" t="str">
            <v>TARIFICATION EPRD</v>
          </cell>
          <cell r="J109" t="str">
            <v>OUI</v>
          </cell>
          <cell r="K109" t="str">
            <v>OUI</v>
          </cell>
          <cell r="L109">
            <v>2019</v>
          </cell>
          <cell r="M109">
            <v>2023</v>
          </cell>
          <cell r="N109" t="str">
            <v>CPOM7512</v>
          </cell>
          <cell r="O109">
            <v>710</v>
          </cell>
          <cell r="P109">
            <v>0</v>
          </cell>
          <cell r="Q109">
            <v>43441</v>
          </cell>
          <cell r="R109">
            <v>232</v>
          </cell>
          <cell r="S109">
            <v>0</v>
          </cell>
          <cell r="T109">
            <v>43432</v>
          </cell>
          <cell r="U109" t="str">
            <v>NON</v>
          </cell>
          <cell r="V109" t="str">
            <v>PARTIEL</v>
          </cell>
          <cell r="W109">
            <v>124</v>
          </cell>
          <cell r="X109">
            <v>0</v>
          </cell>
          <cell r="Y109">
            <v>0</v>
          </cell>
          <cell r="Z109">
            <v>0</v>
          </cell>
          <cell r="AA109">
            <v>124</v>
          </cell>
        </row>
        <row r="110">
          <cell r="B110">
            <v>750809220</v>
          </cell>
          <cell r="C110">
            <v>250015658</v>
          </cell>
          <cell r="D110" t="str">
            <v>Hotélia  korian Champs de Mars</v>
          </cell>
          <cell r="E110" t="str">
            <v>PARIS 15</v>
          </cell>
          <cell r="F110" t="str">
            <v>EHPAD</v>
          </cell>
          <cell r="G110" t="str">
            <v>KORIAN</v>
          </cell>
          <cell r="H110" t="str">
            <v>Privé à but lucratif</v>
          </cell>
          <cell r="I110" t="str">
            <v>TARIFICATION EPRD</v>
          </cell>
          <cell r="J110" t="str">
            <v>OUI</v>
          </cell>
          <cell r="K110" t="str">
            <v>OUI</v>
          </cell>
          <cell r="L110" t="str">
            <v>Non signé</v>
          </cell>
          <cell r="M110">
            <v>2023</v>
          </cell>
          <cell r="N110" t="str">
            <v>CPOM7501</v>
          </cell>
          <cell r="O110">
            <v>716</v>
          </cell>
          <cell r="P110">
            <v>0</v>
          </cell>
          <cell r="Q110">
            <v>43773</v>
          </cell>
          <cell r="R110">
            <v>267</v>
          </cell>
          <cell r="S110">
            <v>0</v>
          </cell>
          <cell r="T110">
            <v>43763</v>
          </cell>
          <cell r="U110" t="str">
            <v>NON</v>
          </cell>
          <cell r="V110" t="str">
            <v>PARTIEL</v>
          </cell>
          <cell r="W110">
            <v>108</v>
          </cell>
          <cell r="X110">
            <v>0</v>
          </cell>
          <cell r="Y110">
            <v>0</v>
          </cell>
          <cell r="Z110">
            <v>0</v>
          </cell>
          <cell r="AA110">
            <v>108</v>
          </cell>
        </row>
        <row r="111">
          <cell r="B111">
            <v>750814949</v>
          </cell>
          <cell r="C111">
            <v>590019568</v>
          </cell>
          <cell r="D111" t="str">
            <v>Résidence Les Airelles</v>
          </cell>
          <cell r="E111" t="str">
            <v>PARIS 20</v>
          </cell>
          <cell r="F111" t="str">
            <v>EHPAD</v>
          </cell>
          <cell r="G111" t="str">
            <v>OMEG’AGE GESTION</v>
          </cell>
          <cell r="H111" t="str">
            <v>Privé à but non lucratif</v>
          </cell>
          <cell r="I111" t="str">
            <v>TARIFICATION EPRD</v>
          </cell>
          <cell r="J111" t="str">
            <v>OUI</v>
          </cell>
          <cell r="K111" t="str">
            <v>OUI</v>
          </cell>
          <cell r="L111">
            <v>2020</v>
          </cell>
          <cell r="M111">
            <v>2024</v>
          </cell>
          <cell r="N111" t="str">
            <v>CPOM7513</v>
          </cell>
          <cell r="O111">
            <v>808</v>
          </cell>
          <cell r="P111">
            <v>0</v>
          </cell>
          <cell r="Q111">
            <v>43558</v>
          </cell>
          <cell r="R111">
            <v>239</v>
          </cell>
          <cell r="S111">
            <v>0</v>
          </cell>
          <cell r="T111">
            <v>43545</v>
          </cell>
          <cell r="U111" t="str">
            <v>NON</v>
          </cell>
          <cell r="V111" t="str">
            <v>PARTIEL</v>
          </cell>
          <cell r="W111">
            <v>87</v>
          </cell>
          <cell r="X111">
            <v>87</v>
          </cell>
          <cell r="Y111">
            <v>1</v>
          </cell>
          <cell r="Z111">
            <v>0</v>
          </cell>
          <cell r="AA111">
            <v>87</v>
          </cell>
        </row>
        <row r="112">
          <cell r="B112">
            <v>750828709</v>
          </cell>
          <cell r="C112">
            <v>750056335</v>
          </cell>
          <cell r="D112" t="str">
            <v>EHPAD KORIAN Les Amandiers</v>
          </cell>
          <cell r="E112" t="str">
            <v>PARIS 20</v>
          </cell>
          <cell r="F112" t="str">
            <v>EHPAD</v>
          </cell>
          <cell r="G112" t="str">
            <v>KORIAN</v>
          </cell>
          <cell r="H112" t="str">
            <v>Privé à but lucratif</v>
          </cell>
          <cell r="I112" t="str">
            <v>TARIFICATION EPRD</v>
          </cell>
          <cell r="J112" t="str">
            <v>OUI</v>
          </cell>
          <cell r="K112" t="str">
            <v>OUI</v>
          </cell>
          <cell r="L112" t="str">
            <v>Non signé</v>
          </cell>
          <cell r="M112">
            <v>2023</v>
          </cell>
          <cell r="N112" t="str">
            <v>CPOM7501</v>
          </cell>
          <cell r="O112">
            <v>713</v>
          </cell>
          <cell r="P112">
            <v>0</v>
          </cell>
          <cell r="Q112">
            <v>43032</v>
          </cell>
          <cell r="R112">
            <v>199</v>
          </cell>
          <cell r="S112">
            <v>0</v>
          </cell>
          <cell r="T112">
            <v>43013</v>
          </cell>
          <cell r="U112" t="str">
            <v>NON</v>
          </cell>
          <cell r="V112" t="str">
            <v>PARTIEL</v>
          </cell>
          <cell r="W112">
            <v>118</v>
          </cell>
          <cell r="X112">
            <v>31</v>
          </cell>
          <cell r="Y112">
            <v>0.26271186440677968</v>
          </cell>
          <cell r="Z112">
            <v>0</v>
          </cell>
          <cell r="AA112">
            <v>118</v>
          </cell>
        </row>
        <row r="113">
          <cell r="B113">
            <v>750828758</v>
          </cell>
          <cell r="C113">
            <v>940017304</v>
          </cell>
          <cell r="D113" t="str">
            <v>la pirandelle</v>
          </cell>
          <cell r="E113" t="str">
            <v>PARIS 13</v>
          </cell>
          <cell r="F113" t="str">
            <v>EHPAD</v>
          </cell>
          <cell r="G113" t="str">
            <v>ISATIS</v>
          </cell>
          <cell r="H113" t="str">
            <v>Privé à but non lucratif</v>
          </cell>
          <cell r="I113" t="str">
            <v>TARIFICATION EPRD</v>
          </cell>
          <cell r="J113" t="str">
            <v>OUI</v>
          </cell>
          <cell r="K113">
            <v>0</v>
          </cell>
          <cell r="L113" t="str">
            <v>Non signé</v>
          </cell>
          <cell r="M113">
            <v>2022</v>
          </cell>
          <cell r="N113" t="str">
            <v>CPOM7503</v>
          </cell>
          <cell r="O113">
            <v>753</v>
          </cell>
          <cell r="P113">
            <v>0</v>
          </cell>
          <cell r="Q113">
            <v>42545</v>
          </cell>
          <cell r="R113">
            <v>256</v>
          </cell>
          <cell r="S113">
            <v>0</v>
          </cell>
          <cell r="T113">
            <v>42543</v>
          </cell>
          <cell r="U113" t="str">
            <v>NON</v>
          </cell>
          <cell r="V113" t="str">
            <v>PARTIEL</v>
          </cell>
          <cell r="W113">
            <v>85</v>
          </cell>
          <cell r="X113">
            <v>85</v>
          </cell>
          <cell r="Y113">
            <v>1</v>
          </cell>
          <cell r="Z113">
            <v>0</v>
          </cell>
          <cell r="AA113">
            <v>85</v>
          </cell>
        </row>
        <row r="114">
          <cell r="B114">
            <v>750828824</v>
          </cell>
          <cell r="C114">
            <v>750041618</v>
          </cell>
          <cell r="D114" t="str">
            <v xml:space="preserve">Résidence les jardins d'Iroise </v>
          </cell>
          <cell r="E114" t="str">
            <v>PARIS 13</v>
          </cell>
          <cell r="F114" t="str">
            <v>EHPAD</v>
          </cell>
          <cell r="G114" t="str">
            <v>INN DOMREMY (SGMR)</v>
          </cell>
          <cell r="H114" t="str">
            <v>Privé à but lucratif</v>
          </cell>
          <cell r="I114" t="str">
            <v>TARIFICATION EPRD</v>
          </cell>
          <cell r="J114" t="str">
            <v>OUI</v>
          </cell>
          <cell r="K114">
            <v>0</v>
          </cell>
          <cell r="L114" t="str">
            <v>Non signé</v>
          </cell>
          <cell r="M114">
            <v>2023</v>
          </cell>
          <cell r="N114" t="str">
            <v>CPOM7528</v>
          </cell>
          <cell r="O114">
            <v>722</v>
          </cell>
          <cell r="P114">
            <v>0</v>
          </cell>
          <cell r="Q114">
            <v>44133</v>
          </cell>
          <cell r="R114">
            <v>244</v>
          </cell>
          <cell r="S114">
            <v>0</v>
          </cell>
          <cell r="T114">
            <v>43881</v>
          </cell>
          <cell r="U114" t="str">
            <v>NON</v>
          </cell>
          <cell r="V114" t="str">
            <v>PARTIEL</v>
          </cell>
          <cell r="W114">
            <v>59</v>
          </cell>
          <cell r="X114">
            <v>6</v>
          </cell>
          <cell r="Y114">
            <v>0.10169491525423729</v>
          </cell>
          <cell r="Z114">
            <v>0</v>
          </cell>
          <cell r="AA114">
            <v>59</v>
          </cell>
        </row>
        <row r="115">
          <cell r="B115">
            <v>750831208</v>
          </cell>
          <cell r="C115">
            <v>750720583</v>
          </cell>
          <cell r="D115" t="str">
            <v>Résidence Santé Furtado Heine</v>
          </cell>
          <cell r="E115" t="str">
            <v>PARIS 14</v>
          </cell>
          <cell r="F115" t="str">
            <v>EHPAD</v>
          </cell>
          <cell r="G115" t="str">
            <v>CASVP</v>
          </cell>
          <cell r="H115" t="str">
            <v>Public territorial</v>
          </cell>
          <cell r="I115" t="str">
            <v>TARIFICATION EPRD</v>
          </cell>
          <cell r="J115" t="str">
            <v>OUI</v>
          </cell>
          <cell r="K115">
            <v>0</v>
          </cell>
          <cell r="L115">
            <v>43739</v>
          </cell>
          <cell r="M115">
            <v>2022</v>
          </cell>
          <cell r="N115" t="str">
            <v>CPOM7539</v>
          </cell>
          <cell r="O115">
            <v>734</v>
          </cell>
          <cell r="P115">
            <v>0</v>
          </cell>
          <cell r="Q115">
            <v>42695</v>
          </cell>
          <cell r="R115">
            <v>250</v>
          </cell>
          <cell r="S115">
            <v>0</v>
          </cell>
          <cell r="T115">
            <v>44715</v>
          </cell>
          <cell r="U115" t="str">
            <v>OUI</v>
          </cell>
          <cell r="V115" t="str">
            <v>GLOBAL</v>
          </cell>
          <cell r="W115">
            <v>129</v>
          </cell>
          <cell r="X115">
            <v>129</v>
          </cell>
          <cell r="Y115">
            <v>1</v>
          </cell>
          <cell r="Z115">
            <v>0</v>
          </cell>
          <cell r="AA115">
            <v>129</v>
          </cell>
        </row>
        <row r="116">
          <cell r="B116">
            <v>750831216</v>
          </cell>
          <cell r="C116">
            <v>750056335</v>
          </cell>
          <cell r="D116" t="str">
            <v>Résidence korian MAPI Saint Simon</v>
          </cell>
          <cell r="E116" t="str">
            <v>PARIS 20</v>
          </cell>
          <cell r="F116" t="str">
            <v>EHPAD</v>
          </cell>
          <cell r="G116" t="str">
            <v>KORIAN</v>
          </cell>
          <cell r="H116" t="str">
            <v>Privé à but lucratif</v>
          </cell>
          <cell r="I116" t="str">
            <v>TARIFICATION EPRD</v>
          </cell>
          <cell r="J116" t="str">
            <v>OUI</v>
          </cell>
          <cell r="K116" t="str">
            <v>OUI</v>
          </cell>
          <cell r="L116" t="str">
            <v>Non signé</v>
          </cell>
          <cell r="M116">
            <v>2023</v>
          </cell>
          <cell r="N116" t="str">
            <v>CPOM7501</v>
          </cell>
          <cell r="O116">
            <v>620</v>
          </cell>
          <cell r="P116">
            <v>0</v>
          </cell>
          <cell r="Q116">
            <v>42900</v>
          </cell>
          <cell r="R116">
            <v>219</v>
          </cell>
          <cell r="S116">
            <v>0</v>
          </cell>
          <cell r="T116">
            <v>42900</v>
          </cell>
          <cell r="U116" t="str">
            <v>NON</v>
          </cell>
          <cell r="V116" t="str">
            <v>PARTIEL</v>
          </cell>
          <cell r="W116">
            <v>116</v>
          </cell>
          <cell r="X116">
            <v>32</v>
          </cell>
          <cell r="Y116">
            <v>0.27586206896551724</v>
          </cell>
          <cell r="Z116">
            <v>0</v>
          </cell>
          <cell r="AA116">
            <v>116</v>
          </cell>
        </row>
        <row r="117">
          <cell r="B117">
            <v>750831224</v>
          </cell>
          <cell r="C117">
            <v>750039612</v>
          </cell>
          <cell r="D117" t="str">
            <v xml:space="preserve">Ma Maison Breteuil </v>
          </cell>
          <cell r="E117" t="str">
            <v>PARIS 07</v>
          </cell>
          <cell r="F117" t="str">
            <v>EHPAD</v>
          </cell>
          <cell r="G117" t="str">
            <v>PETITES SŒURS DES PAUVRES</v>
          </cell>
          <cell r="H117" t="str">
            <v>Privé à but non lucratif</v>
          </cell>
          <cell r="I117" t="str">
            <v>TARIFICATION EPRD</v>
          </cell>
          <cell r="J117" t="str">
            <v>OUI</v>
          </cell>
          <cell r="K117" t="str">
            <v>OUI</v>
          </cell>
          <cell r="L117" t="str">
            <v>Non signé</v>
          </cell>
          <cell r="M117">
            <v>2023</v>
          </cell>
          <cell r="N117" t="str">
            <v>CPOM7508</v>
          </cell>
          <cell r="O117">
            <v>621</v>
          </cell>
          <cell r="P117">
            <v>0</v>
          </cell>
          <cell r="Q117">
            <v>43188</v>
          </cell>
          <cell r="R117">
            <v>224</v>
          </cell>
          <cell r="S117">
            <v>0</v>
          </cell>
          <cell r="T117">
            <v>43167</v>
          </cell>
          <cell r="U117" t="str">
            <v>NON</v>
          </cell>
          <cell r="V117" t="str">
            <v>PARTIEL</v>
          </cell>
          <cell r="W117">
            <v>48</v>
          </cell>
          <cell r="X117">
            <v>0</v>
          </cell>
          <cell r="Y117">
            <v>0</v>
          </cell>
          <cell r="Z117">
            <v>0</v>
          </cell>
          <cell r="AA117">
            <v>48</v>
          </cell>
        </row>
        <row r="118">
          <cell r="B118">
            <v>750831448</v>
          </cell>
          <cell r="C118">
            <v>920030152</v>
          </cell>
          <cell r="D118" t="str">
            <v>Résidence Orpéa Saint Jacques</v>
          </cell>
          <cell r="E118" t="str">
            <v>PARIS 13</v>
          </cell>
          <cell r="F118" t="str">
            <v>EHPAD</v>
          </cell>
          <cell r="G118" t="str">
            <v>ORPEA</v>
          </cell>
          <cell r="H118" t="str">
            <v>Privé à but lucratif</v>
          </cell>
          <cell r="I118" t="str">
            <v>TARIFICATION EPRD</v>
          </cell>
          <cell r="J118" t="str">
            <v>OUI</v>
          </cell>
          <cell r="K118">
            <v>0</v>
          </cell>
          <cell r="L118" t="str">
            <v>Non signé</v>
          </cell>
          <cell r="M118">
            <v>2022</v>
          </cell>
          <cell r="N118" t="str">
            <v>CPOM7507</v>
          </cell>
          <cell r="O118">
            <v>777</v>
          </cell>
          <cell r="P118">
            <v>0</v>
          </cell>
          <cell r="Q118">
            <v>43208</v>
          </cell>
          <cell r="R118">
            <v>282</v>
          </cell>
          <cell r="S118">
            <v>0</v>
          </cell>
          <cell r="T118">
            <v>43273</v>
          </cell>
          <cell r="U118" t="str">
            <v>NON</v>
          </cell>
          <cell r="V118" t="str">
            <v>PARTIEL</v>
          </cell>
          <cell r="W118">
            <v>110</v>
          </cell>
          <cell r="X118">
            <v>0</v>
          </cell>
          <cell r="Y118">
            <v>0</v>
          </cell>
          <cell r="Z118">
            <v>0</v>
          </cell>
          <cell r="AA118">
            <v>110</v>
          </cell>
        </row>
        <row r="119">
          <cell r="B119">
            <v>750832578</v>
          </cell>
          <cell r="C119">
            <v>750720583</v>
          </cell>
          <cell r="D119" t="str">
            <v>Résidence Santé Oasis</v>
          </cell>
          <cell r="E119" t="str">
            <v>PARIS 18</v>
          </cell>
          <cell r="F119" t="str">
            <v>EHPAD</v>
          </cell>
          <cell r="G119" t="str">
            <v>CASVP</v>
          </cell>
          <cell r="H119" t="str">
            <v>Public territorial</v>
          </cell>
          <cell r="I119" t="str">
            <v>TARIFICATION EPRD</v>
          </cell>
          <cell r="J119" t="str">
            <v>OUI</v>
          </cell>
          <cell r="K119">
            <v>0</v>
          </cell>
          <cell r="L119" t="str">
            <v>Non signé</v>
          </cell>
          <cell r="M119">
            <v>2022</v>
          </cell>
          <cell r="N119" t="str">
            <v>CPOM7539</v>
          </cell>
          <cell r="O119">
            <v>749</v>
          </cell>
          <cell r="P119">
            <v>0</v>
          </cell>
          <cell r="Q119">
            <v>44670</v>
          </cell>
          <cell r="R119">
            <v>244</v>
          </cell>
          <cell r="S119">
            <v>0</v>
          </cell>
          <cell r="T119">
            <v>44659</v>
          </cell>
          <cell r="U119" t="str">
            <v>OUI</v>
          </cell>
          <cell r="V119" t="str">
            <v>GLOBAL</v>
          </cell>
          <cell r="W119">
            <v>119</v>
          </cell>
          <cell r="X119">
            <v>119</v>
          </cell>
          <cell r="Y119">
            <v>1</v>
          </cell>
          <cell r="Z119">
            <v>0</v>
          </cell>
          <cell r="AA119">
            <v>119</v>
          </cell>
        </row>
        <row r="120">
          <cell r="B120">
            <v>750832586</v>
          </cell>
          <cell r="C120">
            <v>250015658</v>
          </cell>
          <cell r="D120" t="str">
            <v>korian Hotélia Monceau</v>
          </cell>
          <cell r="E120" t="str">
            <v>PARIS 17</v>
          </cell>
          <cell r="F120" t="str">
            <v>EHPAD</v>
          </cell>
          <cell r="G120" t="str">
            <v>KORIAN</v>
          </cell>
          <cell r="H120" t="str">
            <v>Privé à but lucratif</v>
          </cell>
          <cell r="I120" t="str">
            <v>TARIFICATION EPRD</v>
          </cell>
          <cell r="J120" t="str">
            <v>OUI</v>
          </cell>
          <cell r="K120" t="str">
            <v>OUI</v>
          </cell>
          <cell r="L120" t="str">
            <v>Non signé</v>
          </cell>
          <cell r="M120">
            <v>2023</v>
          </cell>
          <cell r="N120" t="str">
            <v>CPOM7501</v>
          </cell>
          <cell r="O120">
            <v>705</v>
          </cell>
          <cell r="P120">
            <v>0</v>
          </cell>
          <cell r="Q120">
            <v>43168</v>
          </cell>
          <cell r="R120">
            <v>279</v>
          </cell>
          <cell r="S120">
            <v>0</v>
          </cell>
          <cell r="T120">
            <v>43146</v>
          </cell>
          <cell r="U120" t="str">
            <v>NON</v>
          </cell>
          <cell r="V120" t="str">
            <v>PARTIEL</v>
          </cell>
          <cell r="W120">
            <v>90</v>
          </cell>
          <cell r="X120">
            <v>0</v>
          </cell>
          <cell r="Y120">
            <v>0</v>
          </cell>
          <cell r="Z120">
            <v>0</v>
          </cell>
          <cell r="AA120">
            <v>90</v>
          </cell>
        </row>
        <row r="121">
          <cell r="B121">
            <v>910017250</v>
          </cell>
          <cell r="C121">
            <v>750062036</v>
          </cell>
          <cell r="D121" t="str">
            <v>EHPAD Perray Vaucluse (91360)</v>
          </cell>
          <cell r="E121" t="str">
            <v>PARIS</v>
          </cell>
          <cell r="F121" t="str">
            <v>EHPAD</v>
          </cell>
          <cell r="G121" t="str">
            <v xml:space="preserve">GHU PARIS PSY ET NEUROSCIENCES </v>
          </cell>
          <cell r="H121" t="str">
            <v>Public hospitalier</v>
          </cell>
          <cell r="I121" t="str">
            <v>TARIFICATION EPRD</v>
          </cell>
          <cell r="J121" t="str">
            <v>OUI</v>
          </cell>
          <cell r="K121">
            <v>0</v>
          </cell>
          <cell r="L121" t="str">
            <v>Non signé</v>
          </cell>
          <cell r="M121">
            <v>2022</v>
          </cell>
          <cell r="N121" t="str">
            <v>CPOM7540</v>
          </cell>
          <cell r="O121">
            <v>697</v>
          </cell>
          <cell r="P121">
            <v>0</v>
          </cell>
          <cell r="Q121">
            <v>42681</v>
          </cell>
          <cell r="R121">
            <v>294</v>
          </cell>
          <cell r="S121">
            <v>0</v>
          </cell>
          <cell r="T121">
            <v>41598</v>
          </cell>
          <cell r="U121" t="str">
            <v>OUI</v>
          </cell>
          <cell r="V121" t="str">
            <v>GLOBAL</v>
          </cell>
          <cell r="W121">
            <v>96</v>
          </cell>
          <cell r="X121">
            <v>96</v>
          </cell>
          <cell r="Y121">
            <v>1</v>
          </cell>
          <cell r="Z121">
            <v>0</v>
          </cell>
          <cell r="AA121">
            <v>96</v>
          </cell>
        </row>
        <row r="122">
          <cell r="B122">
            <v>920718350</v>
          </cell>
          <cell r="C122">
            <v>750720583</v>
          </cell>
          <cell r="D122" t="str">
            <v>Résidence Santé Galignani</v>
          </cell>
          <cell r="E122" t="str">
            <v>PARIS</v>
          </cell>
          <cell r="F122" t="str">
            <v>EHPAD</v>
          </cell>
          <cell r="G122" t="str">
            <v>CASVP</v>
          </cell>
          <cell r="H122" t="str">
            <v>Public territorial</v>
          </cell>
          <cell r="I122" t="str">
            <v>TARIFICATION EPRD</v>
          </cell>
          <cell r="J122" t="str">
            <v>OUI</v>
          </cell>
          <cell r="K122">
            <v>0</v>
          </cell>
          <cell r="L122">
            <v>2019</v>
          </cell>
          <cell r="M122">
            <v>2022</v>
          </cell>
          <cell r="N122" t="str">
            <v>CPOM7539</v>
          </cell>
          <cell r="O122">
            <v>765</v>
          </cell>
          <cell r="P122">
            <v>0</v>
          </cell>
          <cell r="Q122">
            <v>44726</v>
          </cell>
          <cell r="R122">
            <v>253</v>
          </cell>
          <cell r="S122">
            <v>0</v>
          </cell>
          <cell r="T122">
            <v>44713</v>
          </cell>
          <cell r="U122" t="str">
            <v>OUI</v>
          </cell>
          <cell r="V122" t="str">
            <v>GLOBAL</v>
          </cell>
          <cell r="W122">
            <v>114</v>
          </cell>
          <cell r="X122">
            <v>114</v>
          </cell>
          <cell r="Y122">
            <v>1</v>
          </cell>
          <cell r="Z122">
            <v>0</v>
          </cell>
          <cell r="AA122">
            <v>114</v>
          </cell>
        </row>
        <row r="123">
          <cell r="B123">
            <v>930700315</v>
          </cell>
          <cell r="C123">
            <v>750720583</v>
          </cell>
          <cell r="D123" t="str">
            <v>Résidence Santé Arthur Groussier (bondy)</v>
          </cell>
          <cell r="E123" t="str">
            <v>PARIS</v>
          </cell>
          <cell r="F123" t="str">
            <v>EHPAD</v>
          </cell>
          <cell r="G123" t="str">
            <v>CASVP</v>
          </cell>
          <cell r="H123" t="str">
            <v>Public territorial</v>
          </cell>
          <cell r="I123" t="str">
            <v>TARIFICATION EPRD</v>
          </cell>
          <cell r="J123" t="str">
            <v>OUI</v>
          </cell>
          <cell r="K123">
            <v>0</v>
          </cell>
          <cell r="L123">
            <v>2020</v>
          </cell>
          <cell r="M123">
            <v>2022</v>
          </cell>
          <cell r="N123" t="str">
            <v>CPOM7539</v>
          </cell>
          <cell r="O123">
            <v>754</v>
          </cell>
          <cell r="P123">
            <v>0</v>
          </cell>
          <cell r="Q123">
            <v>42660</v>
          </cell>
          <cell r="R123">
            <v>209</v>
          </cell>
          <cell r="S123">
            <v>0</v>
          </cell>
          <cell r="T123">
            <v>41226</v>
          </cell>
          <cell r="U123" t="str">
            <v>OUI</v>
          </cell>
          <cell r="V123" t="str">
            <v>GLOBAL</v>
          </cell>
          <cell r="W123">
            <v>204</v>
          </cell>
          <cell r="X123">
            <v>204</v>
          </cell>
          <cell r="Y123">
            <v>1</v>
          </cell>
          <cell r="Z123">
            <v>-40</v>
          </cell>
          <cell r="AA123">
            <v>164</v>
          </cell>
        </row>
        <row r="124">
          <cell r="B124">
            <v>940712110</v>
          </cell>
          <cell r="C124">
            <v>750720583</v>
          </cell>
          <cell r="D124" t="str">
            <v>Résidence Santé Harmonie (boissy st léger)</v>
          </cell>
          <cell r="E124" t="str">
            <v>PARIS</v>
          </cell>
          <cell r="F124" t="str">
            <v>EHPAD</v>
          </cell>
          <cell r="G124" t="str">
            <v>CASVP</v>
          </cell>
          <cell r="H124" t="str">
            <v>Public territorial</v>
          </cell>
          <cell r="I124" t="str">
            <v>TARIFICATION EPRD</v>
          </cell>
          <cell r="J124" t="str">
            <v>OUI</v>
          </cell>
          <cell r="K124">
            <v>0</v>
          </cell>
          <cell r="L124" t="str">
            <v>Non signé</v>
          </cell>
          <cell r="M124">
            <v>2022</v>
          </cell>
          <cell r="N124" t="str">
            <v>CPOM7539</v>
          </cell>
          <cell r="O124">
            <v>741</v>
          </cell>
          <cell r="P124">
            <v>0</v>
          </cell>
          <cell r="Q124">
            <v>42670</v>
          </cell>
          <cell r="R124">
            <v>241</v>
          </cell>
          <cell r="S124">
            <v>0</v>
          </cell>
          <cell r="T124">
            <v>41243</v>
          </cell>
          <cell r="U124" t="str">
            <v>OUI</v>
          </cell>
          <cell r="V124" t="str">
            <v>GLOBAL</v>
          </cell>
          <cell r="W124">
            <v>102</v>
          </cell>
          <cell r="X124">
            <v>102</v>
          </cell>
          <cell r="Y124">
            <v>1</v>
          </cell>
          <cell r="Z124">
            <v>0</v>
          </cell>
          <cell r="AA124">
            <v>102</v>
          </cell>
        </row>
        <row r="125">
          <cell r="B125">
            <v>750804361</v>
          </cell>
          <cell r="C125">
            <v>750815367</v>
          </cell>
          <cell r="D125" t="str">
            <v>SPASAD Maison des champs</v>
          </cell>
          <cell r="E125" t="str">
            <v>PARIS 19</v>
          </cell>
          <cell r="F125" t="str">
            <v>SPASAD</v>
          </cell>
          <cell r="G125" t="str">
            <v>FONDATION MAISON DES CHAMPS</v>
          </cell>
          <cell r="H125" t="str">
            <v>Privé à but non lucratif</v>
          </cell>
          <cell r="I125" t="str">
            <v>BP/CA</v>
          </cell>
          <cell r="J125" t="str">
            <v>NON</v>
          </cell>
          <cell r="K125">
            <v>0</v>
          </cell>
          <cell r="L125">
            <v>2019</v>
          </cell>
          <cell r="M125">
            <v>2023</v>
          </cell>
          <cell r="N125" t="str">
            <v>CPOM7538</v>
          </cell>
          <cell r="O125" t="str">
            <v>NC</v>
          </cell>
          <cell r="P125">
            <v>0</v>
          </cell>
          <cell r="Q125" t="str">
            <v>NC</v>
          </cell>
          <cell r="R125" t="str">
            <v>NC</v>
          </cell>
          <cell r="S125">
            <v>0</v>
          </cell>
          <cell r="T125" t="str">
            <v>NC</v>
          </cell>
          <cell r="U125" t="str">
            <v>NC</v>
          </cell>
          <cell r="V125" t="str">
            <v>NC</v>
          </cell>
          <cell r="W125">
            <v>300</v>
          </cell>
          <cell r="X125">
            <v>0</v>
          </cell>
          <cell r="Y125">
            <v>0</v>
          </cell>
          <cell r="Z125">
            <v>0</v>
          </cell>
          <cell r="AA125">
            <v>300</v>
          </cell>
        </row>
        <row r="126">
          <cell r="B126">
            <v>750804577</v>
          </cell>
          <cell r="C126">
            <v>750801284</v>
          </cell>
          <cell r="D126" t="str">
            <v>AMSAV Mont Cenis</v>
          </cell>
          <cell r="E126" t="str">
            <v>PARIS 18</v>
          </cell>
          <cell r="F126" t="str">
            <v>SPASAD</v>
          </cell>
          <cell r="G126" t="str">
            <v>A.M.S.A.V.</v>
          </cell>
          <cell r="H126" t="str">
            <v>Privé à but non lucratif</v>
          </cell>
          <cell r="I126" t="str">
            <v>BP/CA</v>
          </cell>
          <cell r="J126" t="str">
            <v>NON</v>
          </cell>
          <cell r="K126">
            <v>0</v>
          </cell>
          <cell r="L126">
            <v>2020</v>
          </cell>
          <cell r="M126">
            <v>2023</v>
          </cell>
          <cell r="N126" t="str">
            <v>CPOM7550</v>
          </cell>
          <cell r="O126" t="str">
            <v>NC</v>
          </cell>
          <cell r="P126">
            <v>0</v>
          </cell>
          <cell r="Q126" t="str">
            <v>NC</v>
          </cell>
          <cell r="R126" t="str">
            <v>NC</v>
          </cell>
          <cell r="S126">
            <v>0</v>
          </cell>
          <cell r="T126" t="str">
            <v>NC</v>
          </cell>
          <cell r="U126" t="str">
            <v>NC</v>
          </cell>
          <cell r="V126" t="str">
            <v>NC</v>
          </cell>
          <cell r="W126">
            <v>194</v>
          </cell>
          <cell r="X126">
            <v>0</v>
          </cell>
          <cell r="Y126">
            <v>0</v>
          </cell>
          <cell r="Z126">
            <v>0</v>
          </cell>
          <cell r="AA126">
            <v>194</v>
          </cell>
        </row>
        <row r="127">
          <cell r="B127">
            <v>750804643</v>
          </cell>
          <cell r="C127">
            <v>750720609</v>
          </cell>
          <cell r="D127" t="str">
            <v xml:space="preserve"> SPASAD Saint Fargeau (AMSAD 20)</v>
          </cell>
          <cell r="E127" t="str">
            <v>PARIS 20</v>
          </cell>
          <cell r="F127" t="str">
            <v>SPASAD</v>
          </cell>
          <cell r="G127" t="str">
            <v>FONDATION LEOPOLD BELLAN</v>
          </cell>
          <cell r="H127" t="str">
            <v>Privé à but non lucratif</v>
          </cell>
          <cell r="I127" t="str">
            <v>TARIFICATION EPRD</v>
          </cell>
          <cell r="J127" t="str">
            <v>NON</v>
          </cell>
          <cell r="K127" t="str">
            <v>OUI</v>
          </cell>
          <cell r="L127" t="str">
            <v>Non signé</v>
          </cell>
          <cell r="M127" t="str">
            <v>NC</v>
          </cell>
          <cell r="N127" t="str">
            <v>NC</v>
          </cell>
          <cell r="O127" t="str">
            <v>NC</v>
          </cell>
          <cell r="P127">
            <v>0</v>
          </cell>
          <cell r="Q127" t="str">
            <v>NC</v>
          </cell>
          <cell r="R127" t="str">
            <v>NC</v>
          </cell>
          <cell r="S127">
            <v>0</v>
          </cell>
          <cell r="T127" t="str">
            <v>NC</v>
          </cell>
          <cell r="U127" t="str">
            <v>NC</v>
          </cell>
          <cell r="V127" t="str">
            <v>NC</v>
          </cell>
          <cell r="W127">
            <v>298</v>
          </cell>
          <cell r="X127">
            <v>0</v>
          </cell>
          <cell r="Y127">
            <v>0</v>
          </cell>
          <cell r="Z127">
            <v>0</v>
          </cell>
          <cell r="AA127">
            <v>298</v>
          </cell>
        </row>
        <row r="128">
          <cell r="B128">
            <v>750811226</v>
          </cell>
          <cell r="C128">
            <v>750001695</v>
          </cell>
          <cell r="D128" t="str">
            <v>La vie à domicile</v>
          </cell>
          <cell r="E128" t="str">
            <v>PARIS 16</v>
          </cell>
          <cell r="F128" t="str">
            <v>SPASAD</v>
          </cell>
          <cell r="G128" t="str">
            <v>LA VIE A DOMICILE AMSAPAH</v>
          </cell>
          <cell r="H128" t="str">
            <v>Privé à but non lucratif</v>
          </cell>
          <cell r="I128" t="str">
            <v>BP/CA</v>
          </cell>
          <cell r="J128" t="str">
            <v>NON</v>
          </cell>
          <cell r="K128">
            <v>0</v>
          </cell>
          <cell r="L128">
            <v>2019</v>
          </cell>
          <cell r="M128">
            <v>2023</v>
          </cell>
          <cell r="N128" t="str">
            <v>CPOM7537</v>
          </cell>
          <cell r="O128" t="str">
            <v>NC</v>
          </cell>
          <cell r="P128">
            <v>0</v>
          </cell>
          <cell r="Q128" t="str">
            <v>NC</v>
          </cell>
          <cell r="R128" t="str">
            <v>NC</v>
          </cell>
          <cell r="S128">
            <v>0</v>
          </cell>
          <cell r="T128" t="str">
            <v>NC</v>
          </cell>
          <cell r="U128" t="str">
            <v>NC</v>
          </cell>
          <cell r="V128" t="str">
            <v>NC</v>
          </cell>
          <cell r="W128">
            <v>270</v>
          </cell>
          <cell r="X128">
            <v>0</v>
          </cell>
          <cell r="Y128">
            <v>0</v>
          </cell>
          <cell r="Z128">
            <v>0</v>
          </cell>
          <cell r="AA128">
            <v>270</v>
          </cell>
        </row>
        <row r="129">
          <cell r="B129">
            <v>750829046</v>
          </cell>
          <cell r="C129">
            <v>750058844</v>
          </cell>
          <cell r="D129" t="str">
            <v>SSIAD PARIS NORD</v>
          </cell>
          <cell r="E129" t="str">
            <v>PARIS 11</v>
          </cell>
          <cell r="F129" t="str">
            <v>SSIAD PA</v>
          </cell>
          <cell r="G129" t="str">
            <v>VYV3 IDF</v>
          </cell>
          <cell r="H129" t="str">
            <v>Privé à but non lucratif</v>
          </cell>
          <cell r="I129" t="str">
            <v>BP/CA</v>
          </cell>
          <cell r="J129" t="str">
            <v>NON</v>
          </cell>
          <cell r="K129">
            <v>0</v>
          </cell>
          <cell r="L129" t="str">
            <v>Non signé</v>
          </cell>
          <cell r="M129">
            <v>2024</v>
          </cell>
          <cell r="N129" t="str">
            <v>CPOM7559</v>
          </cell>
          <cell r="O129" t="str">
            <v>NC</v>
          </cell>
          <cell r="P129">
            <v>0</v>
          </cell>
          <cell r="Q129" t="str">
            <v>NC</v>
          </cell>
          <cell r="R129" t="str">
            <v>NC</v>
          </cell>
          <cell r="S129">
            <v>0</v>
          </cell>
          <cell r="T129" t="str">
            <v>NC</v>
          </cell>
          <cell r="U129" t="str">
            <v>NC</v>
          </cell>
          <cell r="V129" t="str">
            <v>NC</v>
          </cell>
          <cell r="W129">
            <v>151</v>
          </cell>
          <cell r="X129">
            <v>0</v>
          </cell>
          <cell r="Y129">
            <v>0</v>
          </cell>
          <cell r="Z129">
            <v>0</v>
          </cell>
          <cell r="AA129">
            <v>151</v>
          </cell>
        </row>
        <row r="130">
          <cell r="B130">
            <v>750829137</v>
          </cell>
          <cell r="C130">
            <v>750829129</v>
          </cell>
          <cell r="D130" t="str">
            <v xml:space="preserve">SPASAD ASAD </v>
          </cell>
          <cell r="E130" t="str">
            <v>PARIS 10</v>
          </cell>
          <cell r="F130" t="str">
            <v>SPASAD</v>
          </cell>
          <cell r="G130" t="str">
            <v xml:space="preserve">ASAD </v>
          </cell>
          <cell r="H130" t="str">
            <v>Privé à but non lucratif</v>
          </cell>
          <cell r="I130" t="str">
            <v>TARIFICATION EPRD</v>
          </cell>
          <cell r="J130" t="str">
            <v>NON</v>
          </cell>
          <cell r="K130" t="str">
            <v>OUI</v>
          </cell>
          <cell r="L130">
            <v>44562</v>
          </cell>
          <cell r="M130">
            <v>2026</v>
          </cell>
          <cell r="N130" t="str">
            <v>CPOM7524</v>
          </cell>
          <cell r="O130" t="str">
            <v>NC</v>
          </cell>
          <cell r="P130">
            <v>0</v>
          </cell>
          <cell r="Q130" t="str">
            <v>NC</v>
          </cell>
          <cell r="R130" t="str">
            <v>NC</v>
          </cell>
          <cell r="S130">
            <v>0</v>
          </cell>
          <cell r="T130" t="str">
            <v>NC</v>
          </cell>
          <cell r="U130" t="str">
            <v>NC</v>
          </cell>
          <cell r="V130" t="str">
            <v>NC</v>
          </cell>
          <cell r="W130">
            <v>305</v>
          </cell>
          <cell r="X130">
            <v>0</v>
          </cell>
          <cell r="Y130">
            <v>0</v>
          </cell>
          <cell r="Z130">
            <v>0</v>
          </cell>
          <cell r="AA130">
            <v>305</v>
          </cell>
        </row>
        <row r="131">
          <cell r="B131">
            <v>750829699</v>
          </cell>
          <cell r="C131">
            <v>750712341</v>
          </cell>
          <cell r="D131" t="str">
            <v>Croix St Simon</v>
          </cell>
          <cell r="E131" t="str">
            <v>PARIS 20</v>
          </cell>
          <cell r="F131" t="str">
            <v>SSIAD PA</v>
          </cell>
          <cell r="G131" t="str">
            <v>FONDATION CROIX SAINT SIMON</v>
          </cell>
          <cell r="H131" t="str">
            <v>Privé à but non lucratif</v>
          </cell>
          <cell r="I131" t="str">
            <v>TARIFICATION EPRD</v>
          </cell>
          <cell r="J131" t="str">
            <v>NON</v>
          </cell>
          <cell r="K131" t="str">
            <v>OUI</v>
          </cell>
          <cell r="L131">
            <v>44562</v>
          </cell>
          <cell r="M131">
            <v>2026</v>
          </cell>
          <cell r="N131" t="str">
            <v>CPOM7526</v>
          </cell>
          <cell r="O131" t="str">
            <v>NC</v>
          </cell>
          <cell r="P131">
            <v>0</v>
          </cell>
          <cell r="Q131" t="str">
            <v>NC</v>
          </cell>
          <cell r="R131" t="str">
            <v>NC</v>
          </cell>
          <cell r="S131">
            <v>0</v>
          </cell>
          <cell r="T131" t="str">
            <v>NC</v>
          </cell>
          <cell r="U131" t="str">
            <v>NC</v>
          </cell>
          <cell r="V131" t="str">
            <v>NC</v>
          </cell>
          <cell r="W131">
            <v>106</v>
          </cell>
          <cell r="X131">
            <v>0</v>
          </cell>
          <cell r="Y131">
            <v>0</v>
          </cell>
          <cell r="Z131">
            <v>0</v>
          </cell>
          <cell r="AA131">
            <v>106</v>
          </cell>
        </row>
        <row r="132">
          <cell r="B132">
            <v>940803356</v>
          </cell>
          <cell r="C132">
            <v>750720583</v>
          </cell>
          <cell r="D132" t="str">
            <v>Résidence Santé Cousin de Méricourt (cachan)</v>
          </cell>
          <cell r="E132" t="str">
            <v>PARIS</v>
          </cell>
          <cell r="F132" t="str">
            <v>EHPAD</v>
          </cell>
          <cell r="G132" t="str">
            <v>CASVP</v>
          </cell>
          <cell r="H132" t="str">
            <v>Public territorial</v>
          </cell>
          <cell r="I132" t="str">
            <v>TARIFICATION EPRD</v>
          </cell>
          <cell r="J132" t="str">
            <v>OUI</v>
          </cell>
          <cell r="K132">
            <v>0</v>
          </cell>
          <cell r="L132" t="str">
            <v>Non signé</v>
          </cell>
          <cell r="M132">
            <v>2022</v>
          </cell>
          <cell r="N132" t="str">
            <v>CPOM7539</v>
          </cell>
          <cell r="O132">
            <v>769</v>
          </cell>
          <cell r="P132">
            <v>0</v>
          </cell>
          <cell r="Q132">
            <v>42640</v>
          </cell>
          <cell r="R132">
            <v>240</v>
          </cell>
          <cell r="S132">
            <v>0</v>
          </cell>
          <cell r="T132">
            <v>40710</v>
          </cell>
          <cell r="U132" t="str">
            <v>OUI</v>
          </cell>
          <cell r="V132" t="str">
            <v>GLOBAL</v>
          </cell>
          <cell r="W132">
            <v>298</v>
          </cell>
          <cell r="X132">
            <v>298</v>
          </cell>
          <cell r="Y132">
            <v>1</v>
          </cell>
          <cell r="Z132">
            <v>-71</v>
          </cell>
          <cell r="AA132">
            <v>227</v>
          </cell>
        </row>
        <row r="133">
          <cell r="B133">
            <v>770811545</v>
          </cell>
          <cell r="C133">
            <v>770000982</v>
          </cell>
          <cell r="D133" t="str">
            <v>La Mélod'hier</v>
          </cell>
          <cell r="E133" t="str">
            <v>COUBERT</v>
          </cell>
          <cell r="F133" t="str">
            <v>EHPAD</v>
          </cell>
          <cell r="G133" t="str">
            <v>SA MAISON DE RETRAITE COUBERT</v>
          </cell>
          <cell r="H133" t="str">
            <v>Privé à but lucratif</v>
          </cell>
          <cell r="I133" t="str">
            <v>TARIFICATION EPRD</v>
          </cell>
          <cell r="J133" t="str">
            <v>OUI</v>
          </cell>
          <cell r="K133">
            <v>0</v>
          </cell>
          <cell r="L133" t="str">
            <v>Non signé</v>
          </cell>
          <cell r="M133">
            <v>2022</v>
          </cell>
          <cell r="N133" t="str">
            <v>CPOM7779</v>
          </cell>
          <cell r="O133">
            <v>701</v>
          </cell>
          <cell r="P133">
            <v>0</v>
          </cell>
          <cell r="Q133">
            <v>41225</v>
          </cell>
          <cell r="R133">
            <v>258</v>
          </cell>
          <cell r="S133">
            <v>0</v>
          </cell>
          <cell r="T133">
            <v>41648</v>
          </cell>
          <cell r="U133" t="str">
            <v>NON</v>
          </cell>
          <cell r="V133" t="str">
            <v>PARTIEL</v>
          </cell>
          <cell r="W133">
            <v>82</v>
          </cell>
          <cell r="X133">
            <v>0</v>
          </cell>
          <cell r="Y133">
            <v>0</v>
          </cell>
          <cell r="Z133">
            <v>0</v>
          </cell>
          <cell r="AA133">
            <v>82</v>
          </cell>
        </row>
        <row r="134">
          <cell r="B134">
            <v>770814952</v>
          </cell>
          <cell r="C134">
            <v>770016533</v>
          </cell>
          <cell r="D134" t="str">
            <v>Résidence Quiétude</v>
          </cell>
          <cell r="E134" t="str">
            <v>CHARTRETTES</v>
          </cell>
          <cell r="F134" t="str">
            <v>EHPAD</v>
          </cell>
          <cell r="G134" t="str">
            <v>SASU QUIETUDE CHARTRETTES</v>
          </cell>
          <cell r="H134" t="str">
            <v>Privé à but lucratif</v>
          </cell>
          <cell r="I134" t="str">
            <v>TARIFICATION EPRD</v>
          </cell>
          <cell r="J134" t="str">
            <v>OUI</v>
          </cell>
          <cell r="K134">
            <v>0</v>
          </cell>
          <cell r="L134">
            <v>2021</v>
          </cell>
          <cell r="M134">
            <v>2025</v>
          </cell>
          <cell r="N134" t="str">
            <v>CPOM7725</v>
          </cell>
          <cell r="O134">
            <v>763</v>
          </cell>
          <cell r="P134">
            <v>0</v>
          </cell>
          <cell r="Q134">
            <v>43248</v>
          </cell>
          <cell r="R134">
            <v>232</v>
          </cell>
          <cell r="S134">
            <v>0</v>
          </cell>
          <cell r="T134">
            <v>43248</v>
          </cell>
          <cell r="U134" t="str">
            <v>NON</v>
          </cell>
          <cell r="V134" t="str">
            <v>PARTIEL</v>
          </cell>
          <cell r="W134">
            <v>66</v>
          </cell>
          <cell r="X134">
            <v>0</v>
          </cell>
          <cell r="Y134">
            <v>0</v>
          </cell>
          <cell r="Z134">
            <v>0</v>
          </cell>
          <cell r="AA134">
            <v>66</v>
          </cell>
        </row>
        <row r="135">
          <cell r="B135">
            <v>770813905</v>
          </cell>
          <cell r="C135">
            <v>690033899</v>
          </cell>
          <cell r="D135" t="str">
            <v>La Table Ronde</v>
          </cell>
          <cell r="E135" t="str">
            <v>PROVINS</v>
          </cell>
          <cell r="F135" t="str">
            <v>EHPAD</v>
          </cell>
          <cell r="G135" t="str">
            <v>UES LES SINOPLIES</v>
          </cell>
          <cell r="H135" t="str">
            <v>Privé à but lucratif</v>
          </cell>
          <cell r="I135" t="str">
            <v>TARIFICATION EPRD</v>
          </cell>
          <cell r="J135" t="str">
            <v>OUI</v>
          </cell>
          <cell r="K135">
            <v>0</v>
          </cell>
          <cell r="L135" t="str">
            <v>Non signé</v>
          </cell>
          <cell r="M135">
            <v>2023</v>
          </cell>
          <cell r="N135" t="str">
            <v>CPOM7761</v>
          </cell>
          <cell r="O135">
            <v>641</v>
          </cell>
          <cell r="P135">
            <v>0</v>
          </cell>
          <cell r="Q135">
            <v>42055</v>
          </cell>
          <cell r="R135">
            <v>234</v>
          </cell>
          <cell r="S135">
            <v>0</v>
          </cell>
          <cell r="T135">
            <v>42041</v>
          </cell>
          <cell r="U135" t="str">
            <v>NON</v>
          </cell>
          <cell r="V135" t="str">
            <v>PARTIEL</v>
          </cell>
          <cell r="W135">
            <v>56</v>
          </cell>
          <cell r="X135">
            <v>0</v>
          </cell>
          <cell r="Y135">
            <v>0</v>
          </cell>
          <cell r="Z135">
            <v>0</v>
          </cell>
          <cell r="AA135">
            <v>56</v>
          </cell>
        </row>
        <row r="136">
          <cell r="B136">
            <v>770815827</v>
          </cell>
          <cell r="C136">
            <v>770815819</v>
          </cell>
          <cell r="D136" t="str">
            <v>Résidence La Détente</v>
          </cell>
          <cell r="E136" t="str">
            <v>DAMPMART</v>
          </cell>
          <cell r="F136" t="str">
            <v>EHPAD</v>
          </cell>
          <cell r="G136" t="str">
            <v>KORIAN</v>
          </cell>
          <cell r="H136" t="str">
            <v>Privé à but lucratif</v>
          </cell>
          <cell r="I136" t="str">
            <v>TARIFICATION EPRD</v>
          </cell>
          <cell r="J136" t="str">
            <v>OUI</v>
          </cell>
          <cell r="K136">
            <v>0</v>
          </cell>
          <cell r="L136">
            <v>2018</v>
          </cell>
          <cell r="M136">
            <v>2023</v>
          </cell>
          <cell r="N136" t="str">
            <v>CPOM7705</v>
          </cell>
          <cell r="O136">
            <v>730</v>
          </cell>
          <cell r="P136">
            <v>0</v>
          </cell>
          <cell r="Q136">
            <v>42908</v>
          </cell>
          <cell r="R136">
            <v>264</v>
          </cell>
          <cell r="S136">
            <v>0</v>
          </cell>
          <cell r="T136">
            <v>42908</v>
          </cell>
          <cell r="U136" t="str">
            <v>NON</v>
          </cell>
          <cell r="V136" t="str">
            <v>PARTIEL</v>
          </cell>
          <cell r="W136">
            <v>80</v>
          </cell>
          <cell r="X136">
            <v>0</v>
          </cell>
          <cell r="Y136">
            <v>0</v>
          </cell>
          <cell r="Z136">
            <v>0</v>
          </cell>
          <cell r="AA136">
            <v>80</v>
          </cell>
        </row>
        <row r="137">
          <cell r="B137">
            <v>770016939</v>
          </cell>
          <cell r="C137">
            <v>620110650</v>
          </cell>
          <cell r="D137" t="str">
            <v>Edme Porta</v>
          </cell>
          <cell r="E137" t="str">
            <v>MELUN</v>
          </cell>
          <cell r="F137" t="str">
            <v>EHPAD</v>
          </cell>
          <cell r="G137" t="str">
            <v>LA VIE ACTIVE</v>
          </cell>
          <cell r="H137" t="str">
            <v>Privé à but non lucratif</v>
          </cell>
          <cell r="I137" t="str">
            <v>TARIFICATION EPRD</v>
          </cell>
          <cell r="J137" t="str">
            <v>OUI</v>
          </cell>
          <cell r="K137">
            <v>0</v>
          </cell>
          <cell r="L137" t="str">
            <v>Non signé</v>
          </cell>
          <cell r="M137">
            <v>2023</v>
          </cell>
          <cell r="N137" t="str">
            <v>CPOM7752</v>
          </cell>
          <cell r="O137">
            <v>686</v>
          </cell>
          <cell r="P137">
            <v>0</v>
          </cell>
          <cell r="Q137">
            <v>41206</v>
          </cell>
          <cell r="R137">
            <v>240</v>
          </cell>
          <cell r="S137">
            <v>0</v>
          </cell>
          <cell r="T137">
            <v>41155</v>
          </cell>
          <cell r="U137" t="str">
            <v>NON</v>
          </cell>
          <cell r="V137" t="str">
            <v>PARTIEL</v>
          </cell>
          <cell r="W137">
            <v>82</v>
          </cell>
          <cell r="X137">
            <v>82</v>
          </cell>
          <cell r="Y137">
            <v>1</v>
          </cell>
          <cell r="Z137">
            <v>0</v>
          </cell>
          <cell r="AA137">
            <v>82</v>
          </cell>
        </row>
        <row r="138">
          <cell r="B138">
            <v>770814754</v>
          </cell>
          <cell r="C138">
            <v>130037732</v>
          </cell>
          <cell r="D138" t="str">
            <v>Résidence Les Opalines</v>
          </cell>
          <cell r="E138" t="str">
            <v>TORCY</v>
          </cell>
          <cell r="F138" t="str">
            <v>EHPAD</v>
          </cell>
          <cell r="G138" t="str">
            <v>LES OPALINES</v>
          </cell>
          <cell r="H138" t="str">
            <v>Privé à but lucratif</v>
          </cell>
          <cell r="I138" t="str">
            <v>TARIFICATION EPRD</v>
          </cell>
          <cell r="J138" t="str">
            <v>OUI</v>
          </cell>
          <cell r="K138">
            <v>0</v>
          </cell>
          <cell r="L138" t="str">
            <v>Non signé</v>
          </cell>
          <cell r="M138">
            <v>2023</v>
          </cell>
          <cell r="N138" t="str">
            <v>CPOM7720</v>
          </cell>
          <cell r="O138">
            <v>788</v>
          </cell>
          <cell r="P138">
            <v>0</v>
          </cell>
          <cell r="Q138">
            <v>43223</v>
          </cell>
          <cell r="R138">
            <v>232</v>
          </cell>
          <cell r="S138">
            <v>0</v>
          </cell>
          <cell r="T138">
            <v>43223</v>
          </cell>
          <cell r="U138" t="str">
            <v>NON</v>
          </cell>
          <cell r="V138" t="str">
            <v>PARTIEL</v>
          </cell>
          <cell r="W138">
            <v>104</v>
          </cell>
          <cell r="X138">
            <v>0</v>
          </cell>
          <cell r="Y138">
            <v>0</v>
          </cell>
          <cell r="Z138">
            <v>0</v>
          </cell>
          <cell r="AA138">
            <v>104</v>
          </cell>
        </row>
        <row r="139">
          <cell r="B139">
            <v>770130060</v>
          </cell>
          <cell r="C139">
            <v>770014637</v>
          </cell>
          <cell r="D139" t="str">
            <v>Pierre Comby</v>
          </cell>
          <cell r="E139" t="str">
            <v>ROZAY EN BRIE</v>
          </cell>
          <cell r="F139" t="str">
            <v>EHPAD</v>
          </cell>
          <cell r="G139" t="str">
            <v>MAISON DE RETRAITE</v>
          </cell>
          <cell r="H139" t="str">
            <v>Public autonome</v>
          </cell>
          <cell r="I139" t="str">
            <v>TARIFICATION EPRD</v>
          </cell>
          <cell r="J139" t="str">
            <v>OUI</v>
          </cell>
          <cell r="K139">
            <v>0</v>
          </cell>
          <cell r="L139" t="str">
            <v>Non signé</v>
          </cell>
          <cell r="M139">
            <v>2023</v>
          </cell>
          <cell r="N139" t="str">
            <v>CPOM7753</v>
          </cell>
          <cell r="O139">
            <v>729</v>
          </cell>
          <cell r="P139">
            <v>0</v>
          </cell>
          <cell r="Q139">
            <v>40988</v>
          </cell>
          <cell r="R139">
            <v>215</v>
          </cell>
          <cell r="S139">
            <v>0</v>
          </cell>
          <cell r="T139">
            <v>40486</v>
          </cell>
          <cell r="U139" t="str">
            <v>NON</v>
          </cell>
          <cell r="V139" t="str">
            <v>PARTIEL</v>
          </cell>
          <cell r="W139">
            <v>80</v>
          </cell>
          <cell r="X139">
            <v>80</v>
          </cell>
          <cell r="Y139">
            <v>1</v>
          </cell>
          <cell r="Z139">
            <v>0</v>
          </cell>
          <cell r="AA139">
            <v>80</v>
          </cell>
        </row>
        <row r="140">
          <cell r="B140">
            <v>770001311</v>
          </cell>
          <cell r="C140">
            <v>920030152</v>
          </cell>
          <cell r="D140" t="str">
            <v>Résidence Château Nodet</v>
          </cell>
          <cell r="E140" t="str">
            <v>MONTEREAU</v>
          </cell>
          <cell r="F140" t="str">
            <v>EHPAD</v>
          </cell>
          <cell r="G140" t="str">
            <v xml:space="preserve">ORPEA </v>
          </cell>
          <cell r="H140" t="str">
            <v>Privé à but lucratif</v>
          </cell>
          <cell r="I140" t="str">
            <v>TARIFICATION EPRD</v>
          </cell>
          <cell r="J140" t="str">
            <v>OUI</v>
          </cell>
          <cell r="K140">
            <v>0</v>
          </cell>
          <cell r="L140">
            <v>2022</v>
          </cell>
          <cell r="M140">
            <v>2026</v>
          </cell>
          <cell r="N140" t="str">
            <v>CPOM7724</v>
          </cell>
          <cell r="O140">
            <v>739</v>
          </cell>
          <cell r="P140">
            <v>0</v>
          </cell>
          <cell r="Q140">
            <v>43258</v>
          </cell>
          <cell r="R140">
            <v>196</v>
          </cell>
          <cell r="S140">
            <v>0</v>
          </cell>
          <cell r="T140">
            <v>43258</v>
          </cell>
          <cell r="U140" t="str">
            <v>NON</v>
          </cell>
          <cell r="V140" t="str">
            <v>PARTIEL</v>
          </cell>
          <cell r="W140">
            <v>87</v>
          </cell>
          <cell r="X140">
            <v>0</v>
          </cell>
          <cell r="Y140">
            <v>0</v>
          </cell>
          <cell r="Z140">
            <v>0</v>
          </cell>
          <cell r="AA140">
            <v>87</v>
          </cell>
        </row>
        <row r="141">
          <cell r="B141">
            <v>770802668</v>
          </cell>
          <cell r="C141">
            <v>920033388</v>
          </cell>
          <cell r="D141" t="str">
            <v>Résidence Malka filiale ORPEA</v>
          </cell>
          <cell r="E141" t="str">
            <v>BOISSISE LA BERTRAND</v>
          </cell>
          <cell r="F141" t="str">
            <v>EHPAD</v>
          </cell>
          <cell r="G141" t="str">
            <v>SARL Résidences Malka/ Filiale ORPEA</v>
          </cell>
          <cell r="H141" t="str">
            <v>Privé à but lucratif</v>
          </cell>
          <cell r="I141" t="str">
            <v>TARIFICATION EPRD</v>
          </cell>
          <cell r="J141" t="str">
            <v>OUI</v>
          </cell>
          <cell r="K141">
            <v>0</v>
          </cell>
          <cell r="L141">
            <v>2022</v>
          </cell>
          <cell r="M141">
            <v>2026</v>
          </cell>
          <cell r="N141" t="str">
            <v>CPOM7724</v>
          </cell>
          <cell r="O141">
            <v>732</v>
          </cell>
          <cell r="P141">
            <v>0</v>
          </cell>
          <cell r="Q141">
            <v>44113</v>
          </cell>
          <cell r="R141">
            <v>240</v>
          </cell>
          <cell r="S141">
            <v>0</v>
          </cell>
          <cell r="T141">
            <v>44113</v>
          </cell>
          <cell r="U141" t="str">
            <v>NON</v>
          </cell>
          <cell r="V141" t="str">
            <v>PARTIEL</v>
          </cell>
          <cell r="W141">
            <v>90</v>
          </cell>
          <cell r="X141">
            <v>90</v>
          </cell>
          <cell r="Y141">
            <v>1</v>
          </cell>
          <cell r="Z141">
            <v>0</v>
          </cell>
          <cell r="AA141">
            <v>90</v>
          </cell>
        </row>
        <row r="142">
          <cell r="B142">
            <v>770015196</v>
          </cell>
          <cell r="C142">
            <v>750068884</v>
          </cell>
          <cell r="D142" t="str">
            <v>EHPAD La Ferme du Marais</v>
          </cell>
          <cell r="E142" t="str">
            <v>LE MEE SUR SEINE</v>
          </cell>
          <cell r="F142" t="str">
            <v>EHPAD</v>
          </cell>
          <cell r="G142" t="str">
            <v>SAS HOLDCO 4 (filiale VIVALTO)</v>
          </cell>
          <cell r="H142" t="str">
            <v>Privé à but lucratif</v>
          </cell>
          <cell r="I142" t="str">
            <v>TARIFICATION EPRD</v>
          </cell>
          <cell r="J142" t="str">
            <v>OUI</v>
          </cell>
          <cell r="K142">
            <v>0</v>
          </cell>
          <cell r="L142">
            <v>2018</v>
          </cell>
          <cell r="M142">
            <v>2023</v>
          </cell>
          <cell r="N142" t="str">
            <v>CPOM7705</v>
          </cell>
          <cell r="O142">
            <v>691</v>
          </cell>
          <cell r="P142">
            <v>0</v>
          </cell>
          <cell r="Q142">
            <v>42879</v>
          </cell>
          <cell r="R142">
            <v>257</v>
          </cell>
          <cell r="S142">
            <v>0</v>
          </cell>
          <cell r="T142">
            <v>42879</v>
          </cell>
          <cell r="U142" t="str">
            <v>NON</v>
          </cell>
          <cell r="V142" t="str">
            <v>PARTIEL</v>
          </cell>
          <cell r="W142">
            <v>190</v>
          </cell>
          <cell r="X142">
            <v>0</v>
          </cell>
          <cell r="Y142">
            <v>0</v>
          </cell>
          <cell r="Z142">
            <v>0</v>
          </cell>
          <cell r="AA142">
            <v>190</v>
          </cell>
        </row>
        <row r="143">
          <cell r="B143">
            <v>770802031</v>
          </cell>
          <cell r="C143">
            <v>770008738</v>
          </cell>
          <cell r="D143" t="str">
            <v>Domaine de Jallemain</v>
          </cell>
          <cell r="E143" t="str">
            <v>CHÂTEAU LANDON</v>
          </cell>
          <cell r="F143" t="str">
            <v>EHPAD</v>
          </cell>
          <cell r="G143" t="str">
            <v>DOMUSVI</v>
          </cell>
          <cell r="H143" t="str">
            <v>Privé à but lucratif</v>
          </cell>
          <cell r="I143" t="str">
            <v>TARIFICATION EPRD</v>
          </cell>
          <cell r="J143" t="str">
            <v>OUI</v>
          </cell>
          <cell r="K143">
            <v>0</v>
          </cell>
          <cell r="L143" t="str">
            <v>Non signé</v>
          </cell>
          <cell r="M143">
            <v>2022</v>
          </cell>
          <cell r="N143" t="str">
            <v>CPOM7734</v>
          </cell>
          <cell r="O143">
            <v>719</v>
          </cell>
          <cell r="P143">
            <v>0</v>
          </cell>
          <cell r="Q143">
            <v>44540</v>
          </cell>
          <cell r="R143">
            <v>254</v>
          </cell>
          <cell r="S143">
            <v>0</v>
          </cell>
          <cell r="T143">
            <v>44540</v>
          </cell>
          <cell r="U143" t="str">
            <v>NON</v>
          </cell>
          <cell r="V143" t="str">
            <v>GLOBAL</v>
          </cell>
          <cell r="W143">
            <v>96</v>
          </cell>
          <cell r="X143">
            <v>0</v>
          </cell>
          <cell r="Y143">
            <v>0</v>
          </cell>
          <cell r="Z143">
            <v>0</v>
          </cell>
          <cell r="AA143">
            <v>96</v>
          </cell>
        </row>
        <row r="144">
          <cell r="B144">
            <v>770017523</v>
          </cell>
          <cell r="C144">
            <v>770017515</v>
          </cell>
          <cell r="D144" t="str">
            <v>Les Jardins de Médicis</v>
          </cell>
          <cell r="E144" t="str">
            <v>FONTENAY TRESIGNY</v>
          </cell>
          <cell r="F144" t="str">
            <v>EHPAD</v>
          </cell>
          <cell r="G144" t="str">
            <v>DOMUSVI</v>
          </cell>
          <cell r="H144" t="str">
            <v>Privé à but lucratif</v>
          </cell>
          <cell r="I144" t="str">
            <v>TARIFICATION EPRD</v>
          </cell>
          <cell r="J144" t="str">
            <v>OUI</v>
          </cell>
          <cell r="K144">
            <v>0</v>
          </cell>
          <cell r="L144" t="str">
            <v>Non signé</v>
          </cell>
          <cell r="M144">
            <v>2022</v>
          </cell>
          <cell r="N144" t="str">
            <v>CPOM7734</v>
          </cell>
          <cell r="O144">
            <v>715</v>
          </cell>
          <cell r="P144">
            <v>0</v>
          </cell>
          <cell r="Q144">
            <v>44512</v>
          </cell>
          <cell r="R144">
            <v>267</v>
          </cell>
          <cell r="S144">
            <v>0</v>
          </cell>
          <cell r="T144">
            <v>44512</v>
          </cell>
          <cell r="U144" t="str">
            <v>NON</v>
          </cell>
          <cell r="V144" t="str">
            <v>PARTIEL</v>
          </cell>
          <cell r="W144">
            <v>70</v>
          </cell>
          <cell r="X144">
            <v>0</v>
          </cell>
          <cell r="Y144">
            <v>0</v>
          </cell>
          <cell r="Z144">
            <v>0</v>
          </cell>
          <cell r="AA144">
            <v>70</v>
          </cell>
        </row>
        <row r="145">
          <cell r="B145">
            <v>770016459</v>
          </cell>
          <cell r="C145">
            <v>770016442</v>
          </cell>
          <cell r="D145" t="str">
            <v>Les Jardins Médicis</v>
          </cell>
          <cell r="E145" t="str">
            <v>PROVINS</v>
          </cell>
          <cell r="F145" t="str">
            <v>EHPAD</v>
          </cell>
          <cell r="G145" t="str">
            <v>DOMUSVI</v>
          </cell>
          <cell r="H145" t="str">
            <v>Privé à but lucratif</v>
          </cell>
          <cell r="I145" t="str">
            <v>TARIFICATION EPRD</v>
          </cell>
          <cell r="J145" t="str">
            <v>OUI</v>
          </cell>
          <cell r="K145">
            <v>0</v>
          </cell>
          <cell r="L145" t="str">
            <v>Non signé</v>
          </cell>
          <cell r="M145">
            <v>2022</v>
          </cell>
          <cell r="N145" t="str">
            <v>CPOM7734</v>
          </cell>
          <cell r="O145">
            <v>736</v>
          </cell>
          <cell r="P145">
            <v>0</v>
          </cell>
          <cell r="Q145">
            <v>43906</v>
          </cell>
          <cell r="R145">
            <v>255</v>
          </cell>
          <cell r="S145">
            <v>0</v>
          </cell>
          <cell r="T145">
            <v>43906</v>
          </cell>
          <cell r="U145" t="str">
            <v>NON</v>
          </cell>
          <cell r="V145" t="str">
            <v>PARTIEL</v>
          </cell>
          <cell r="W145">
            <v>99</v>
          </cell>
          <cell r="X145">
            <v>0</v>
          </cell>
          <cell r="Y145">
            <v>0</v>
          </cell>
          <cell r="Z145">
            <v>0</v>
          </cell>
          <cell r="AA145">
            <v>99</v>
          </cell>
        </row>
        <row r="146">
          <cell r="B146">
            <v>770017804</v>
          </cell>
          <cell r="C146">
            <v>750014839</v>
          </cell>
          <cell r="D146" t="str">
            <v>Résidence des Tourterelles</v>
          </cell>
          <cell r="E146" t="str">
            <v>ESBLY</v>
          </cell>
          <cell r="F146" t="str">
            <v>EHPAD</v>
          </cell>
          <cell r="G146" t="str">
            <v>DOMUSVI</v>
          </cell>
          <cell r="H146" t="str">
            <v>Privé à but lucratif</v>
          </cell>
          <cell r="I146" t="str">
            <v>TARIFICATION EPRD</v>
          </cell>
          <cell r="J146" t="str">
            <v>OUI</v>
          </cell>
          <cell r="K146">
            <v>0</v>
          </cell>
          <cell r="L146" t="str">
            <v>Non signé</v>
          </cell>
          <cell r="M146">
            <v>2022</v>
          </cell>
          <cell r="N146" t="str">
            <v>CPOM7734</v>
          </cell>
          <cell r="O146">
            <v>760</v>
          </cell>
          <cell r="P146">
            <v>0</v>
          </cell>
          <cell r="Q146">
            <v>44216</v>
          </cell>
          <cell r="R146">
            <v>266</v>
          </cell>
          <cell r="S146">
            <v>0</v>
          </cell>
          <cell r="T146">
            <v>44216</v>
          </cell>
          <cell r="U146" t="str">
            <v>NON</v>
          </cell>
          <cell r="V146" t="str">
            <v>PARTIEL</v>
          </cell>
          <cell r="W146">
            <v>75</v>
          </cell>
          <cell r="X146">
            <v>0</v>
          </cell>
          <cell r="Y146">
            <v>0</v>
          </cell>
          <cell r="Z146">
            <v>0</v>
          </cell>
          <cell r="AA146">
            <v>75</v>
          </cell>
        </row>
        <row r="147">
          <cell r="B147">
            <v>770003408</v>
          </cell>
          <cell r="C147">
            <v>780020715</v>
          </cell>
          <cell r="D147" t="str">
            <v>Résidence les acacias</v>
          </cell>
          <cell r="E147" t="str">
            <v>MITRY MORY</v>
          </cell>
          <cell r="F147" t="str">
            <v>EHPAD</v>
          </cell>
          <cell r="G147" t="str">
            <v xml:space="preserve">FONDATION LES DIACONESSES </v>
          </cell>
          <cell r="H147" t="str">
            <v>Privé à but non lucratif</v>
          </cell>
          <cell r="I147" t="str">
            <v>TARIFICATION EPRD</v>
          </cell>
          <cell r="J147" t="str">
            <v>OUI</v>
          </cell>
          <cell r="K147">
            <v>0</v>
          </cell>
          <cell r="L147">
            <v>2022</v>
          </cell>
          <cell r="M147">
            <v>2026</v>
          </cell>
          <cell r="N147" t="str">
            <v>CPOM7545</v>
          </cell>
          <cell r="O147">
            <v>760</v>
          </cell>
          <cell r="P147">
            <v>0</v>
          </cell>
          <cell r="Q147">
            <v>44356</v>
          </cell>
          <cell r="R147">
            <v>255</v>
          </cell>
          <cell r="S147">
            <v>0</v>
          </cell>
          <cell r="T147">
            <v>44356</v>
          </cell>
          <cell r="U147" t="str">
            <v>NON</v>
          </cell>
          <cell r="V147" t="str">
            <v>GLOBAL</v>
          </cell>
          <cell r="W147">
            <v>70</v>
          </cell>
          <cell r="X147">
            <v>70</v>
          </cell>
          <cell r="Y147">
            <v>1</v>
          </cell>
          <cell r="Z147">
            <v>0</v>
          </cell>
          <cell r="AA147">
            <v>70</v>
          </cell>
        </row>
        <row r="148">
          <cell r="B148">
            <v>770019115</v>
          </cell>
          <cell r="C148">
            <v>750806606</v>
          </cell>
          <cell r="D148" t="str">
            <v>Les patios de l'Yerres</v>
          </cell>
          <cell r="E148" t="str">
            <v>COMBS LA VILLE</v>
          </cell>
          <cell r="F148" t="str">
            <v>EHPAD</v>
          </cell>
          <cell r="G148" t="str">
            <v>FRANCE HORIZON</v>
          </cell>
          <cell r="H148" t="str">
            <v>Privé à but non lucratif</v>
          </cell>
          <cell r="I148" t="str">
            <v>TARIFICATION EPRD</v>
          </cell>
          <cell r="J148" t="str">
            <v>OUI</v>
          </cell>
          <cell r="K148">
            <v>0</v>
          </cell>
          <cell r="L148" t="str">
            <v>Non signé</v>
          </cell>
          <cell r="M148">
            <v>2024</v>
          </cell>
          <cell r="N148" t="str">
            <v>CPOM7718</v>
          </cell>
          <cell r="O148">
            <v>691</v>
          </cell>
          <cell r="P148">
            <v>0</v>
          </cell>
          <cell r="Q148">
            <v>43573</v>
          </cell>
          <cell r="R148">
            <v>222</v>
          </cell>
          <cell r="S148">
            <v>0</v>
          </cell>
          <cell r="T148">
            <v>43573</v>
          </cell>
          <cell r="U148" t="str">
            <v>NON</v>
          </cell>
          <cell r="V148" t="str">
            <v>PARTIEL</v>
          </cell>
          <cell r="W148">
            <v>52</v>
          </cell>
          <cell r="X148">
            <v>52</v>
          </cell>
          <cell r="Y148">
            <v>1</v>
          </cell>
          <cell r="Z148">
            <v>0</v>
          </cell>
          <cell r="AA148">
            <v>52</v>
          </cell>
        </row>
        <row r="149">
          <cell r="B149">
            <v>770803716</v>
          </cell>
          <cell r="C149">
            <v>770021145</v>
          </cell>
          <cell r="D149" t="str">
            <v>Hôpital</v>
          </cell>
          <cell r="E149" t="str">
            <v>JOUARRE</v>
          </cell>
          <cell r="F149" t="str">
            <v>EHPAD</v>
          </cell>
          <cell r="G149" t="str">
            <v xml:space="preserve">GRAND HOPITAL DE L'EST FRANCILIEN </v>
          </cell>
          <cell r="H149" t="str">
            <v>Public hospitalier</v>
          </cell>
          <cell r="I149" t="str">
            <v>TARIFICATION EPRD</v>
          </cell>
          <cell r="J149" t="str">
            <v>OUI</v>
          </cell>
          <cell r="K149">
            <v>0</v>
          </cell>
          <cell r="L149" t="str">
            <v>Non signé</v>
          </cell>
          <cell r="M149">
            <v>2023</v>
          </cell>
          <cell r="N149" t="str">
            <v>CPOM7712</v>
          </cell>
          <cell r="O149">
            <v>713</v>
          </cell>
          <cell r="P149">
            <v>0</v>
          </cell>
          <cell r="Q149">
            <v>42353</v>
          </cell>
          <cell r="R149">
            <v>294</v>
          </cell>
          <cell r="S149">
            <v>0</v>
          </cell>
          <cell r="T149">
            <v>42353</v>
          </cell>
          <cell r="U149" t="str">
            <v>OUI</v>
          </cell>
          <cell r="V149" t="str">
            <v>GLOBAL</v>
          </cell>
          <cell r="W149">
            <v>201</v>
          </cell>
          <cell r="X149">
            <v>201</v>
          </cell>
          <cell r="Y149">
            <v>1</v>
          </cell>
          <cell r="Z149">
            <v>0</v>
          </cell>
          <cell r="AA149">
            <v>201</v>
          </cell>
        </row>
        <row r="150">
          <cell r="B150">
            <v>770815884</v>
          </cell>
          <cell r="C150">
            <v>770001196</v>
          </cell>
          <cell r="D150" t="str">
            <v>Domaine des Chênes Rouges</v>
          </cell>
          <cell r="E150" t="str">
            <v>BOURRON MARLOTTE</v>
          </cell>
          <cell r="F150" t="str">
            <v>EHPAD</v>
          </cell>
          <cell r="G150" t="str">
            <v>COLISEE</v>
          </cell>
          <cell r="H150" t="str">
            <v>Privé à but lucratif</v>
          </cell>
          <cell r="I150" t="str">
            <v>TARIFICATION EPRD</v>
          </cell>
          <cell r="J150" t="str">
            <v>OUI</v>
          </cell>
          <cell r="K150">
            <v>0</v>
          </cell>
          <cell r="L150" t="str">
            <v>Non signé</v>
          </cell>
          <cell r="M150">
            <v>2023</v>
          </cell>
          <cell r="N150" t="str">
            <v>CPOM7719</v>
          </cell>
          <cell r="O150">
            <v>727</v>
          </cell>
          <cell r="P150">
            <v>0</v>
          </cell>
          <cell r="Q150">
            <v>43257</v>
          </cell>
          <cell r="R150">
            <v>261</v>
          </cell>
          <cell r="S150">
            <v>0</v>
          </cell>
          <cell r="T150">
            <v>43257</v>
          </cell>
          <cell r="U150" t="str">
            <v>NON</v>
          </cell>
          <cell r="V150" t="str">
            <v>PARTIEL</v>
          </cell>
          <cell r="W150">
            <v>77</v>
          </cell>
          <cell r="X150">
            <v>0</v>
          </cell>
          <cell r="Y150">
            <v>0</v>
          </cell>
          <cell r="Z150">
            <v>0</v>
          </cell>
          <cell r="AA150">
            <v>77</v>
          </cell>
        </row>
        <row r="151">
          <cell r="B151">
            <v>770003424</v>
          </cell>
          <cell r="C151">
            <v>330050899</v>
          </cell>
          <cell r="D151" t="str">
            <v>Résidence Diane</v>
          </cell>
          <cell r="E151" t="str">
            <v>CLAYE SOUILLY</v>
          </cell>
          <cell r="F151" t="str">
            <v>EHPAD</v>
          </cell>
          <cell r="G151" t="str">
            <v>COLISEE PATRIMOINE GROUP</v>
          </cell>
          <cell r="H151" t="str">
            <v>Privé à but lucratif</v>
          </cell>
          <cell r="I151" t="str">
            <v>TARIFICATION EPRD</v>
          </cell>
          <cell r="J151" t="str">
            <v>OUI</v>
          </cell>
          <cell r="K151">
            <v>0</v>
          </cell>
          <cell r="L151" t="str">
            <v>Non signé</v>
          </cell>
          <cell r="M151">
            <v>2023</v>
          </cell>
          <cell r="N151" t="str">
            <v>CPOM7719</v>
          </cell>
          <cell r="O151">
            <v>778</v>
          </cell>
          <cell r="P151">
            <v>0</v>
          </cell>
          <cell r="Q151">
            <v>44131</v>
          </cell>
          <cell r="R151">
            <v>232</v>
          </cell>
          <cell r="S151">
            <v>0</v>
          </cell>
          <cell r="T151">
            <v>44131</v>
          </cell>
          <cell r="U151" t="str">
            <v>NON</v>
          </cell>
          <cell r="V151" t="str">
            <v>PARTIEL</v>
          </cell>
          <cell r="W151">
            <v>76</v>
          </cell>
          <cell r="X151">
            <v>0</v>
          </cell>
          <cell r="Y151">
            <v>0</v>
          </cell>
          <cell r="Z151">
            <v>0</v>
          </cell>
          <cell r="AA151">
            <v>76</v>
          </cell>
        </row>
        <row r="152">
          <cell r="B152">
            <v>770803591</v>
          </cell>
          <cell r="C152">
            <v>750721235</v>
          </cell>
          <cell r="D152" t="str">
            <v>Château de Fontenelle</v>
          </cell>
          <cell r="E152" t="str">
            <v>CHANTELOUP EN BRIE</v>
          </cell>
          <cell r="F152" t="str">
            <v>EHPAD</v>
          </cell>
          <cell r="G152" t="str">
            <v>COS</v>
          </cell>
          <cell r="H152" t="str">
            <v>Privé à but non lucratif</v>
          </cell>
          <cell r="I152" t="str">
            <v>TARIFICATION EPRD</v>
          </cell>
          <cell r="J152" t="str">
            <v>OUI</v>
          </cell>
          <cell r="K152">
            <v>0</v>
          </cell>
          <cell r="L152" t="str">
            <v>Non signé</v>
          </cell>
          <cell r="M152">
            <v>2022</v>
          </cell>
          <cell r="N152" t="str">
            <v>CPOM7704</v>
          </cell>
          <cell r="O152">
            <v>788</v>
          </cell>
          <cell r="P152">
            <v>0</v>
          </cell>
          <cell r="Q152">
            <v>44116</v>
          </cell>
          <cell r="R152">
            <v>260</v>
          </cell>
          <cell r="S152">
            <v>0</v>
          </cell>
          <cell r="T152">
            <v>44116</v>
          </cell>
          <cell r="U152" t="str">
            <v>NON</v>
          </cell>
          <cell r="V152" t="str">
            <v>PARTIEL</v>
          </cell>
          <cell r="W152">
            <v>100</v>
          </cell>
          <cell r="X152">
            <v>100</v>
          </cell>
          <cell r="Y152">
            <v>1</v>
          </cell>
          <cell r="Z152">
            <v>0</v>
          </cell>
          <cell r="AA152">
            <v>100</v>
          </cell>
        </row>
        <row r="153">
          <cell r="B153">
            <v>770802650</v>
          </cell>
          <cell r="C153">
            <v>770016681</v>
          </cell>
          <cell r="D153" t="str">
            <v>Château de louche</v>
          </cell>
          <cell r="E153" t="str">
            <v>ANNET SUR MARNE</v>
          </cell>
          <cell r="F153" t="str">
            <v>EHPAD</v>
          </cell>
          <cell r="G153" t="str">
            <v>DOMIDEP</v>
          </cell>
          <cell r="H153" t="str">
            <v>Privé à but lucratif</v>
          </cell>
          <cell r="I153" t="str">
            <v>TARIFICATION EPRD</v>
          </cell>
          <cell r="J153" t="str">
            <v>OUI</v>
          </cell>
          <cell r="K153">
            <v>0</v>
          </cell>
          <cell r="L153" t="str">
            <v>Non signé</v>
          </cell>
          <cell r="M153">
            <v>2023</v>
          </cell>
          <cell r="N153" t="str">
            <v>CPOM7717</v>
          </cell>
          <cell r="O153">
            <v>758</v>
          </cell>
          <cell r="P153">
            <v>0</v>
          </cell>
          <cell r="Q153">
            <v>43215</v>
          </cell>
          <cell r="R153">
            <v>274</v>
          </cell>
          <cell r="S153">
            <v>0</v>
          </cell>
          <cell r="T153">
            <v>43215</v>
          </cell>
          <cell r="U153" t="str">
            <v>NON</v>
          </cell>
          <cell r="V153" t="str">
            <v>PARTIEL</v>
          </cell>
          <cell r="W153">
            <v>68</v>
          </cell>
          <cell r="X153">
            <v>0</v>
          </cell>
          <cell r="Y153">
            <v>0</v>
          </cell>
          <cell r="Z153">
            <v>0</v>
          </cell>
          <cell r="AA153">
            <v>68</v>
          </cell>
        </row>
        <row r="154">
          <cell r="B154">
            <v>770803468</v>
          </cell>
          <cell r="C154">
            <v>910020288</v>
          </cell>
          <cell r="D154" t="str">
            <v>Château du Plessis Picard</v>
          </cell>
          <cell r="E154" t="str">
            <v>REAU</v>
          </cell>
          <cell r="F154" t="str">
            <v>EHPAD</v>
          </cell>
          <cell r="G154" t="str">
            <v xml:space="preserve">  SAS CHATEAU DU PLESSIS PICARD</v>
          </cell>
          <cell r="H154" t="str">
            <v>Privé à but lucratif</v>
          </cell>
          <cell r="I154" t="str">
            <v>TARIFICATION EPRD</v>
          </cell>
          <cell r="J154" t="str">
            <v>OUI</v>
          </cell>
          <cell r="K154">
            <v>0</v>
          </cell>
          <cell r="L154" t="str">
            <v>Non signé</v>
          </cell>
          <cell r="M154">
            <v>2024</v>
          </cell>
          <cell r="N154" t="str">
            <v>CPOM7759</v>
          </cell>
          <cell r="O154">
            <v>761</v>
          </cell>
          <cell r="P154">
            <v>0</v>
          </cell>
          <cell r="Q154">
            <v>41239</v>
          </cell>
          <cell r="R154">
            <v>234</v>
          </cell>
          <cell r="S154">
            <v>0</v>
          </cell>
          <cell r="T154">
            <v>40522</v>
          </cell>
          <cell r="U154" t="str">
            <v>NON</v>
          </cell>
          <cell r="V154" t="str">
            <v>PARTIEL</v>
          </cell>
          <cell r="W154">
            <v>62</v>
          </cell>
          <cell r="X154">
            <v>0</v>
          </cell>
          <cell r="Y154">
            <v>0</v>
          </cell>
          <cell r="Z154">
            <v>0</v>
          </cell>
          <cell r="AA154">
            <v>62</v>
          </cell>
        </row>
        <row r="155">
          <cell r="B155">
            <v>770802072</v>
          </cell>
          <cell r="C155">
            <v>770790277</v>
          </cell>
          <cell r="D155" t="str">
            <v>ACEP</v>
          </cell>
          <cell r="E155" t="str">
            <v>ROISSY EN BRIE</v>
          </cell>
          <cell r="F155" t="str">
            <v>EHPAD</v>
          </cell>
          <cell r="G155" t="str">
            <v>ASS.POUR LA CREAT D'EQ.PILOTES</v>
          </cell>
          <cell r="H155" t="str">
            <v>Privé à but non lucratif</v>
          </cell>
          <cell r="I155" t="str">
            <v>TARIFICATION EPRD</v>
          </cell>
          <cell r="J155" t="str">
            <v>oui</v>
          </cell>
          <cell r="K155">
            <v>0</v>
          </cell>
          <cell r="L155">
            <v>2018</v>
          </cell>
          <cell r="M155">
            <v>2023</v>
          </cell>
          <cell r="N155" t="str">
            <v>CPOM7723</v>
          </cell>
          <cell r="O155">
            <v>737</v>
          </cell>
          <cell r="P155">
            <v>0</v>
          </cell>
          <cell r="Q155">
            <v>42898</v>
          </cell>
          <cell r="R155">
            <v>248</v>
          </cell>
          <cell r="S155">
            <v>0</v>
          </cell>
          <cell r="T155">
            <v>42898</v>
          </cell>
          <cell r="U155" t="str">
            <v>NON</v>
          </cell>
          <cell r="V155" t="str">
            <v>GLOBAL</v>
          </cell>
          <cell r="W155">
            <v>190</v>
          </cell>
          <cell r="X155">
            <v>190</v>
          </cell>
          <cell r="Y155">
            <v>1</v>
          </cell>
          <cell r="Z155">
            <v>0</v>
          </cell>
          <cell r="AA155">
            <v>190</v>
          </cell>
        </row>
        <row r="156">
          <cell r="B156">
            <v>770815579</v>
          </cell>
          <cell r="C156">
            <v>770001154</v>
          </cell>
          <cell r="D156" t="str">
            <v>Résidence la Caravelle</v>
          </cell>
          <cell r="E156" t="str">
            <v>SAINT SOUPPLETS</v>
          </cell>
          <cell r="F156" t="str">
            <v>EHPAD</v>
          </cell>
          <cell r="G156" t="str">
            <v>ASSOCIATION  LES BRUYERES</v>
          </cell>
          <cell r="H156" t="str">
            <v>Privé à but non lucratif</v>
          </cell>
          <cell r="I156" t="str">
            <v>TARIFICATION EPRD</v>
          </cell>
          <cell r="J156" t="str">
            <v>OUI</v>
          </cell>
          <cell r="K156">
            <v>0</v>
          </cell>
          <cell r="L156" t="str">
            <v>Non signé</v>
          </cell>
          <cell r="M156">
            <v>2022</v>
          </cell>
          <cell r="N156" t="str">
            <v>CPOM7730</v>
          </cell>
          <cell r="O156">
            <v>696</v>
          </cell>
          <cell r="P156">
            <v>0</v>
          </cell>
          <cell r="Q156">
            <v>41261</v>
          </cell>
          <cell r="R156">
            <v>254</v>
          </cell>
          <cell r="S156">
            <v>0</v>
          </cell>
          <cell r="T156">
            <v>40487</v>
          </cell>
          <cell r="U156" t="str">
            <v>NON</v>
          </cell>
          <cell r="V156" t="str">
            <v>PARTIEL</v>
          </cell>
          <cell r="W156">
            <v>62</v>
          </cell>
          <cell r="X156">
            <v>0</v>
          </cell>
          <cell r="Y156">
            <v>0</v>
          </cell>
          <cell r="Z156">
            <v>0</v>
          </cell>
          <cell r="AA156">
            <v>62</v>
          </cell>
        </row>
        <row r="157">
          <cell r="B157">
            <v>770815009</v>
          </cell>
          <cell r="C157">
            <v>770001154</v>
          </cell>
          <cell r="D157" t="str">
            <v>la Bruyère</v>
          </cell>
          <cell r="E157" t="str">
            <v>VOULX</v>
          </cell>
          <cell r="F157" t="str">
            <v>EHPAD</v>
          </cell>
          <cell r="G157" t="str">
            <v>ASSOCIATION  LES BRUYERES</v>
          </cell>
          <cell r="H157" t="str">
            <v>Privé à but non lucratif</v>
          </cell>
          <cell r="I157" t="str">
            <v>TARIFICATION EPRD</v>
          </cell>
          <cell r="J157" t="str">
            <v>OUI</v>
          </cell>
          <cell r="K157">
            <v>0</v>
          </cell>
          <cell r="L157" t="str">
            <v>Non signé</v>
          </cell>
          <cell r="M157">
            <v>2022</v>
          </cell>
          <cell r="N157" t="str">
            <v>CPOM7730</v>
          </cell>
          <cell r="O157">
            <v>771</v>
          </cell>
          <cell r="P157">
            <v>0</v>
          </cell>
          <cell r="Q157">
            <v>44118</v>
          </cell>
          <cell r="R157">
            <v>254</v>
          </cell>
          <cell r="S157">
            <v>0</v>
          </cell>
          <cell r="T157">
            <v>44118</v>
          </cell>
          <cell r="U157" t="str">
            <v>NON</v>
          </cell>
          <cell r="V157" t="str">
            <v>PARTIEL</v>
          </cell>
          <cell r="W157">
            <v>62</v>
          </cell>
          <cell r="X157">
            <v>0</v>
          </cell>
          <cell r="Y157">
            <v>0</v>
          </cell>
          <cell r="Z157">
            <v>0</v>
          </cell>
          <cell r="AA157">
            <v>62</v>
          </cell>
        </row>
        <row r="158">
          <cell r="B158">
            <v>770003390</v>
          </cell>
          <cell r="C158">
            <v>140002809</v>
          </cell>
          <cell r="D158" t="str">
            <v>Les Glycines</v>
          </cell>
          <cell r="E158" t="str">
            <v>CHAMPS SUR MARNE</v>
          </cell>
          <cell r="F158" t="str">
            <v>EHPAD</v>
          </cell>
          <cell r="G158" t="str">
            <v>ASSOCIATION "LES RESIDENCES ST BENOIT"</v>
          </cell>
          <cell r="H158" t="str">
            <v>Privé à but non lucratif</v>
          </cell>
          <cell r="I158" t="str">
            <v>TARIFICATION EPRD</v>
          </cell>
          <cell r="J158" t="str">
            <v>OUI</v>
          </cell>
          <cell r="K158">
            <v>0</v>
          </cell>
          <cell r="L158" t="str">
            <v>Non signé</v>
          </cell>
          <cell r="M158">
            <v>2024</v>
          </cell>
          <cell r="N158" t="str">
            <v>CPOM7710</v>
          </cell>
          <cell r="O158">
            <v>794</v>
          </cell>
          <cell r="P158">
            <v>0</v>
          </cell>
          <cell r="Q158">
            <v>43242</v>
          </cell>
          <cell r="R158">
            <v>233</v>
          </cell>
          <cell r="S158">
            <v>0</v>
          </cell>
          <cell r="T158">
            <v>43242</v>
          </cell>
          <cell r="U158" t="str">
            <v>NON</v>
          </cell>
          <cell r="V158" t="str">
            <v>PARTIEL</v>
          </cell>
          <cell r="W158">
            <v>46</v>
          </cell>
          <cell r="X158">
            <v>0</v>
          </cell>
          <cell r="Y158">
            <v>0</v>
          </cell>
          <cell r="Z158">
            <v>0</v>
          </cell>
          <cell r="AA158">
            <v>46</v>
          </cell>
        </row>
        <row r="159">
          <cell r="B159">
            <v>770002939</v>
          </cell>
          <cell r="C159">
            <v>770808954</v>
          </cell>
          <cell r="D159" t="str">
            <v>Résidence Source Nadon</v>
          </cell>
          <cell r="E159" t="str">
            <v>VENEUX LES SABLONS</v>
          </cell>
          <cell r="F159" t="str">
            <v>EHPAD</v>
          </cell>
          <cell r="G159" t="str">
            <v>ADEF RESIDENCES 3A</v>
          </cell>
          <cell r="H159" t="str">
            <v>Privé à but non lucratif</v>
          </cell>
          <cell r="I159" t="str">
            <v>TARIFICATION EPRD</v>
          </cell>
          <cell r="J159" t="str">
            <v>OUI</v>
          </cell>
          <cell r="K159">
            <v>0</v>
          </cell>
          <cell r="L159" t="str">
            <v>Non signé</v>
          </cell>
          <cell r="M159">
            <v>2022</v>
          </cell>
          <cell r="N159" t="str">
            <v>CPOM7767</v>
          </cell>
          <cell r="O159">
            <v>747</v>
          </cell>
          <cell r="P159">
            <v>0</v>
          </cell>
          <cell r="Q159">
            <v>44349</v>
          </cell>
          <cell r="R159">
            <v>204</v>
          </cell>
          <cell r="S159">
            <v>0</v>
          </cell>
          <cell r="T159">
            <v>44349</v>
          </cell>
          <cell r="U159" t="str">
            <v>NON</v>
          </cell>
          <cell r="V159" t="str">
            <v>PARTIEL</v>
          </cell>
          <cell r="W159">
            <v>44</v>
          </cell>
          <cell r="X159">
            <v>44</v>
          </cell>
          <cell r="Y159">
            <v>1</v>
          </cell>
          <cell r="Z159">
            <v>0</v>
          </cell>
          <cell r="AA159">
            <v>44</v>
          </cell>
        </row>
        <row r="160">
          <cell r="B160">
            <v>770802692</v>
          </cell>
          <cell r="C160">
            <v>770809036</v>
          </cell>
          <cell r="D160" t="str">
            <v>Saint Joseph</v>
          </cell>
          <cell r="E160" t="str">
            <v>LA CHAPELLE LA REINE</v>
          </cell>
          <cell r="F160" t="str">
            <v>EHPAD</v>
          </cell>
          <cell r="G160" t="str">
            <v>ASSOCIATION ESSAIM DU GATINAIS</v>
          </cell>
          <cell r="H160" t="str">
            <v>Privé à but non lucratif</v>
          </cell>
          <cell r="I160" t="str">
            <v>TARIFICATION EPRD</v>
          </cell>
          <cell r="J160" t="str">
            <v>OUI</v>
          </cell>
          <cell r="K160">
            <v>0</v>
          </cell>
          <cell r="L160" t="str">
            <v>Non signé</v>
          </cell>
          <cell r="M160">
            <v>2023</v>
          </cell>
          <cell r="N160" t="str">
            <v>CPOM7731</v>
          </cell>
          <cell r="O160">
            <v>798</v>
          </cell>
          <cell r="P160">
            <v>0</v>
          </cell>
          <cell r="Q160">
            <v>40947</v>
          </cell>
          <cell r="R160">
            <v>206</v>
          </cell>
          <cell r="S160">
            <v>0</v>
          </cell>
          <cell r="T160">
            <v>40830</v>
          </cell>
          <cell r="U160" t="str">
            <v>NON</v>
          </cell>
          <cell r="V160" t="str">
            <v>PARTIEL</v>
          </cell>
          <cell r="W160">
            <v>69</v>
          </cell>
          <cell r="X160">
            <v>69</v>
          </cell>
          <cell r="Y160">
            <v>1</v>
          </cell>
          <cell r="Z160">
            <v>0</v>
          </cell>
          <cell r="AA160">
            <v>69</v>
          </cell>
        </row>
        <row r="161">
          <cell r="B161">
            <v>770016632</v>
          </cell>
          <cell r="C161">
            <v>770016624</v>
          </cell>
          <cell r="D161" t="str">
            <v>Le Grand Pavois</v>
          </cell>
          <cell r="E161" t="str">
            <v>SAINT FARGEAU PONTHIERRY</v>
          </cell>
          <cell r="F161" t="str">
            <v>EHPAD</v>
          </cell>
          <cell r="G161" t="str">
            <v>ASSOCIATION PAMI</v>
          </cell>
          <cell r="H161" t="str">
            <v>Privé à but non lucratif</v>
          </cell>
          <cell r="I161" t="str">
            <v>TARIFICATION EPRD</v>
          </cell>
          <cell r="J161" t="str">
            <v>OUI</v>
          </cell>
          <cell r="K161">
            <v>0</v>
          </cell>
          <cell r="L161" t="str">
            <v>Non signé</v>
          </cell>
          <cell r="M161">
            <v>2022</v>
          </cell>
          <cell r="N161" t="str">
            <v>CPOM7769</v>
          </cell>
          <cell r="O161">
            <v>692</v>
          </cell>
          <cell r="P161">
            <v>0</v>
          </cell>
          <cell r="Q161">
            <v>42069</v>
          </cell>
          <cell r="R161">
            <v>198</v>
          </cell>
          <cell r="S161">
            <v>0</v>
          </cell>
          <cell r="T161">
            <v>42045</v>
          </cell>
          <cell r="U161" t="str">
            <v>NON</v>
          </cell>
          <cell r="V161" t="str">
            <v>PARTIEL</v>
          </cell>
          <cell r="W161">
            <v>84</v>
          </cell>
          <cell r="X161">
            <v>84</v>
          </cell>
          <cell r="Y161">
            <v>1</v>
          </cell>
          <cell r="Z161">
            <v>0</v>
          </cell>
          <cell r="AA161">
            <v>84</v>
          </cell>
        </row>
        <row r="162">
          <cell r="B162">
            <v>770700144</v>
          </cell>
          <cell r="C162">
            <v>750808529</v>
          </cell>
          <cell r="D162" t="str">
            <v>Résidence le Parc</v>
          </cell>
          <cell r="E162" t="str">
            <v>PONTAULT COMBAULT</v>
          </cell>
          <cell r="F162" t="str">
            <v>EHPAD</v>
          </cell>
          <cell r="G162" t="str">
            <v>BTP RETRAITE</v>
          </cell>
          <cell r="H162" t="str">
            <v>Privé à but non lucratif</v>
          </cell>
          <cell r="I162" t="str">
            <v>TARIFICATION EPRD</v>
          </cell>
          <cell r="J162" t="str">
            <v>OUI</v>
          </cell>
          <cell r="K162">
            <v>0</v>
          </cell>
          <cell r="L162" t="str">
            <v>Non signé</v>
          </cell>
          <cell r="M162">
            <v>2022</v>
          </cell>
          <cell r="N162" t="str">
            <v>CPOM7749</v>
          </cell>
          <cell r="O162">
            <v>752</v>
          </cell>
          <cell r="P162">
            <v>0</v>
          </cell>
          <cell r="Q162">
            <v>44342</v>
          </cell>
          <cell r="R162">
            <v>262</v>
          </cell>
          <cell r="S162">
            <v>0</v>
          </cell>
          <cell r="T162">
            <v>44342</v>
          </cell>
          <cell r="U162" t="str">
            <v>NON</v>
          </cell>
          <cell r="V162" t="str">
            <v>GLOBAL</v>
          </cell>
          <cell r="W162">
            <v>230</v>
          </cell>
          <cell r="X162">
            <v>250</v>
          </cell>
          <cell r="Y162">
            <v>1.0869565217391304</v>
          </cell>
          <cell r="Z162">
            <v>0</v>
          </cell>
          <cell r="AA162">
            <v>230</v>
          </cell>
        </row>
        <row r="163">
          <cell r="B163">
            <v>770003382</v>
          </cell>
          <cell r="C163">
            <v>750806606</v>
          </cell>
          <cell r="D163" t="str">
            <v>Le Parc Fleuri</v>
          </cell>
          <cell r="E163" t="str">
            <v>MORMANT</v>
          </cell>
          <cell r="F163" t="str">
            <v>EHPAD</v>
          </cell>
          <cell r="G163" t="str">
            <v>FRANCE HORIZON</v>
          </cell>
          <cell r="H163" t="str">
            <v>Privé à but non lucratif</v>
          </cell>
          <cell r="I163" t="str">
            <v>TARIFICATION EPRD</v>
          </cell>
          <cell r="J163" t="str">
            <v>OUI</v>
          </cell>
          <cell r="K163">
            <v>0</v>
          </cell>
          <cell r="L163" t="str">
            <v>Non signé</v>
          </cell>
          <cell r="M163">
            <v>2024</v>
          </cell>
          <cell r="N163" t="str">
            <v>CPOM7718</v>
          </cell>
          <cell r="O163">
            <v>808</v>
          </cell>
          <cell r="P163">
            <v>0</v>
          </cell>
          <cell r="Q163">
            <v>41222</v>
          </cell>
          <cell r="R163">
            <v>209</v>
          </cell>
          <cell r="S163">
            <v>0</v>
          </cell>
          <cell r="T163">
            <v>40354</v>
          </cell>
          <cell r="U163" t="str">
            <v>NON</v>
          </cell>
          <cell r="V163" t="str">
            <v>PARTIEL</v>
          </cell>
          <cell r="W163">
            <v>52</v>
          </cell>
          <cell r="X163">
            <v>52</v>
          </cell>
          <cell r="Y163">
            <v>1</v>
          </cell>
          <cell r="Z163">
            <v>0</v>
          </cell>
          <cell r="AA163">
            <v>52</v>
          </cell>
        </row>
        <row r="164">
          <cell r="B164">
            <v>770790640</v>
          </cell>
          <cell r="C164">
            <v>770110054</v>
          </cell>
          <cell r="D164" t="str">
            <v>Hopital Local</v>
          </cell>
          <cell r="E164" t="str">
            <v>BRIE COMTE ROBERT</v>
          </cell>
          <cell r="F164" t="str">
            <v>EHPAD</v>
          </cell>
          <cell r="G164" t="str">
            <v>Groupememnt hospitalier sud IDF</v>
          </cell>
          <cell r="H164" t="str">
            <v>Public hospitalier</v>
          </cell>
          <cell r="I164" t="str">
            <v>TARIFICATION EPRD</v>
          </cell>
          <cell r="J164" t="str">
            <v>OUI</v>
          </cell>
          <cell r="K164">
            <v>0</v>
          </cell>
          <cell r="L164" t="str">
            <v>Non signé</v>
          </cell>
          <cell r="M164">
            <v>2023</v>
          </cell>
          <cell r="N164" t="str">
            <v>CPOM7733</v>
          </cell>
          <cell r="O164">
            <v>722</v>
          </cell>
          <cell r="P164">
            <v>0</v>
          </cell>
          <cell r="Q164">
            <v>41379</v>
          </cell>
          <cell r="R164">
            <v>200</v>
          </cell>
          <cell r="S164">
            <v>0</v>
          </cell>
          <cell r="T164">
            <v>41240</v>
          </cell>
          <cell r="U164" t="str">
            <v>OUI</v>
          </cell>
          <cell r="V164" t="str">
            <v>GLOBAL</v>
          </cell>
          <cell r="W164">
            <v>185</v>
          </cell>
          <cell r="X164">
            <v>185</v>
          </cell>
          <cell r="Y164">
            <v>1</v>
          </cell>
          <cell r="Z164">
            <v>0</v>
          </cell>
          <cell r="AA164">
            <v>185</v>
          </cell>
        </row>
        <row r="165">
          <cell r="B165">
            <v>770015071</v>
          </cell>
          <cell r="C165">
            <v>250018462</v>
          </cell>
          <cell r="D165" t="str">
            <v>Korian "Au Fil du Temps"</v>
          </cell>
          <cell r="E165" t="str">
            <v>MEAUX</v>
          </cell>
          <cell r="F165" t="str">
            <v>EHPAD</v>
          </cell>
          <cell r="G165" t="str">
            <v>KORIAN</v>
          </cell>
          <cell r="H165" t="str">
            <v>Privé à but lucratif</v>
          </cell>
          <cell r="I165" t="str">
            <v>TARIFICATION EPRD</v>
          </cell>
          <cell r="J165" t="str">
            <v>OUI</v>
          </cell>
          <cell r="K165">
            <v>0</v>
          </cell>
          <cell r="L165">
            <v>2018</v>
          </cell>
          <cell r="M165">
            <v>2023</v>
          </cell>
          <cell r="N165" t="str">
            <v>CPOM7705</v>
          </cell>
          <cell r="O165">
            <v>728</v>
          </cell>
          <cell r="P165">
            <v>0</v>
          </cell>
          <cell r="Q165">
            <v>42873</v>
          </cell>
          <cell r="R165">
            <v>262</v>
          </cell>
          <cell r="S165">
            <v>0</v>
          </cell>
          <cell r="T165">
            <v>42873</v>
          </cell>
          <cell r="U165" t="str">
            <v>NON</v>
          </cell>
          <cell r="V165" t="str">
            <v>PARTIEL</v>
          </cell>
          <cell r="W165">
            <v>71</v>
          </cell>
          <cell r="X165">
            <v>0</v>
          </cell>
          <cell r="Y165">
            <v>0</v>
          </cell>
          <cell r="Z165">
            <v>0</v>
          </cell>
          <cell r="AA165">
            <v>71</v>
          </cell>
        </row>
        <row r="166">
          <cell r="B166">
            <v>770015782</v>
          </cell>
          <cell r="C166">
            <v>250018116</v>
          </cell>
          <cell r="D166" t="str">
            <v>Korian "Le Bois Clément"</v>
          </cell>
          <cell r="E166" t="str">
            <v>LA FERTE GAUCHER</v>
          </cell>
          <cell r="F166" t="str">
            <v>EHPAD</v>
          </cell>
          <cell r="G166" t="str">
            <v>KORIAN</v>
          </cell>
          <cell r="H166" t="str">
            <v>Privé à but lucratif</v>
          </cell>
          <cell r="I166" t="str">
            <v>TARIFICATION EPRD</v>
          </cell>
          <cell r="J166" t="str">
            <v>OUI</v>
          </cell>
          <cell r="K166">
            <v>0</v>
          </cell>
          <cell r="L166">
            <v>2018</v>
          </cell>
          <cell r="M166">
            <v>2023</v>
          </cell>
          <cell r="N166" t="str">
            <v>CPOM7705</v>
          </cell>
          <cell r="O166">
            <v>733</v>
          </cell>
          <cell r="P166">
            <v>0</v>
          </cell>
          <cell r="Q166">
            <v>42902</v>
          </cell>
          <cell r="R166">
            <v>202</v>
          </cell>
          <cell r="S166">
            <v>0</v>
          </cell>
          <cell r="T166">
            <v>42893</v>
          </cell>
          <cell r="U166" t="str">
            <v>NON</v>
          </cell>
          <cell r="V166" t="str">
            <v>GLOBAL</v>
          </cell>
          <cell r="W166">
            <v>76</v>
          </cell>
          <cell r="X166">
            <v>0</v>
          </cell>
          <cell r="Y166">
            <v>0</v>
          </cell>
          <cell r="Z166">
            <v>0</v>
          </cell>
          <cell r="AA166">
            <v>76</v>
          </cell>
        </row>
        <row r="167">
          <cell r="B167">
            <v>770017291</v>
          </cell>
          <cell r="C167">
            <v>440048643</v>
          </cell>
          <cell r="D167" t="str">
            <v>Les Berges du Danube</v>
          </cell>
          <cell r="E167" t="str">
            <v>SERRIS</v>
          </cell>
          <cell r="F167" t="str">
            <v>EHPAD</v>
          </cell>
          <cell r="G167" t="str">
            <v>LNA SANTE</v>
          </cell>
          <cell r="H167" t="str">
            <v>Privé à but lucratif</v>
          </cell>
          <cell r="I167" t="str">
            <v>TARIFICATION EPRD</v>
          </cell>
          <cell r="J167" t="str">
            <v>OUI</v>
          </cell>
          <cell r="K167">
            <v>0</v>
          </cell>
          <cell r="L167">
            <v>2020</v>
          </cell>
          <cell r="M167">
            <v>2024</v>
          </cell>
          <cell r="N167" t="str">
            <v>CPOM7741</v>
          </cell>
          <cell r="O167">
            <v>729</v>
          </cell>
          <cell r="P167">
            <v>0</v>
          </cell>
          <cell r="Q167">
            <v>43608</v>
          </cell>
          <cell r="R167">
            <v>243</v>
          </cell>
          <cell r="S167">
            <v>0</v>
          </cell>
          <cell r="T167">
            <v>43608</v>
          </cell>
          <cell r="U167" t="str">
            <v>OUI</v>
          </cell>
          <cell r="V167" t="str">
            <v>GLOBAL</v>
          </cell>
          <cell r="W167">
            <v>87</v>
          </cell>
          <cell r="X167">
            <v>0</v>
          </cell>
          <cell r="Y167">
            <v>0</v>
          </cell>
          <cell r="Z167">
            <v>0</v>
          </cell>
          <cell r="AA167">
            <v>87</v>
          </cell>
        </row>
        <row r="168">
          <cell r="B168">
            <v>770814804</v>
          </cell>
          <cell r="C168">
            <v>440048643</v>
          </cell>
          <cell r="D168" t="str">
            <v>Résidence Harmonie</v>
          </cell>
          <cell r="E168" t="str">
            <v>MORET SUR LOING</v>
          </cell>
          <cell r="F168" t="str">
            <v>EHPAD</v>
          </cell>
          <cell r="G168" t="str">
            <v>LNA SANTE</v>
          </cell>
          <cell r="H168" t="str">
            <v>Privé à but lucratif</v>
          </cell>
          <cell r="I168" t="str">
            <v>TARIFICATION EPRD</v>
          </cell>
          <cell r="J168" t="str">
            <v>OUI</v>
          </cell>
          <cell r="K168">
            <v>0</v>
          </cell>
          <cell r="L168">
            <v>2020</v>
          </cell>
          <cell r="M168">
            <v>2024</v>
          </cell>
          <cell r="N168" t="str">
            <v>CPOM7741</v>
          </cell>
          <cell r="O168">
            <v>768</v>
          </cell>
          <cell r="P168">
            <v>0</v>
          </cell>
          <cell r="Q168">
            <v>43640</v>
          </cell>
          <cell r="R168">
            <v>279</v>
          </cell>
          <cell r="S168">
            <v>0</v>
          </cell>
          <cell r="T168">
            <v>43640</v>
          </cell>
          <cell r="U168" t="str">
            <v>OUI</v>
          </cell>
          <cell r="V168" t="str">
            <v>GLOBAL</v>
          </cell>
          <cell r="W168">
            <v>67</v>
          </cell>
          <cell r="X168">
            <v>0</v>
          </cell>
          <cell r="Y168">
            <v>0</v>
          </cell>
          <cell r="Z168">
            <v>0</v>
          </cell>
          <cell r="AA168">
            <v>67</v>
          </cell>
        </row>
        <row r="169">
          <cell r="B169">
            <v>770813939</v>
          </cell>
          <cell r="C169">
            <v>920031531</v>
          </cell>
          <cell r="D169" t="str">
            <v>Les jardins de SEDNA</v>
          </cell>
          <cell r="E169" t="str">
            <v>AVON</v>
          </cell>
          <cell r="F169" t="str">
            <v>EHPAD</v>
          </cell>
          <cell r="G169" t="str">
            <v>SEDNA FRANCE</v>
          </cell>
          <cell r="H169" t="str">
            <v>Privé à but lucratif</v>
          </cell>
          <cell r="I169" t="str">
            <v>TARIFICATION EPRD</v>
          </cell>
          <cell r="J169" t="str">
            <v>OUI</v>
          </cell>
          <cell r="K169">
            <v>0</v>
          </cell>
          <cell r="L169" t="str">
            <v>Non signé</v>
          </cell>
          <cell r="M169">
            <v>2024</v>
          </cell>
          <cell r="N169" t="str">
            <v>CPOM7714</v>
          </cell>
          <cell r="O169">
            <v>877</v>
          </cell>
          <cell r="P169">
            <v>0</v>
          </cell>
          <cell r="Q169">
            <v>41660</v>
          </cell>
          <cell r="R169">
            <v>336</v>
          </cell>
          <cell r="S169">
            <v>0</v>
          </cell>
          <cell r="T169">
            <v>41667</v>
          </cell>
          <cell r="U169" t="str">
            <v>NON</v>
          </cell>
          <cell r="V169" t="str">
            <v>GLOBAL</v>
          </cell>
          <cell r="W169">
            <v>85</v>
          </cell>
          <cell r="X169">
            <v>0</v>
          </cell>
          <cell r="Y169">
            <v>0</v>
          </cell>
          <cell r="Z169">
            <v>0</v>
          </cell>
          <cell r="AA169">
            <v>85</v>
          </cell>
        </row>
        <row r="170">
          <cell r="B170">
            <v>770814093</v>
          </cell>
          <cell r="C170">
            <v>690033899</v>
          </cell>
          <cell r="D170" t="str">
            <v>L'Orée du Bois</v>
          </cell>
          <cell r="E170" t="str">
            <v>BOI LE ROI</v>
          </cell>
          <cell r="F170" t="str">
            <v>EHPAD</v>
          </cell>
          <cell r="G170" t="str">
            <v>UES LES SINOPLIES</v>
          </cell>
          <cell r="H170" t="str">
            <v>Privé à but lucratif</v>
          </cell>
          <cell r="I170" t="str">
            <v>TARIFICATION EPRD</v>
          </cell>
          <cell r="J170" t="str">
            <v>OUI</v>
          </cell>
          <cell r="K170">
            <v>0</v>
          </cell>
          <cell r="L170" t="str">
            <v>Non signé</v>
          </cell>
          <cell r="M170">
            <v>2023</v>
          </cell>
          <cell r="N170" t="str">
            <v>CPOM7761</v>
          </cell>
          <cell r="O170">
            <v>728</v>
          </cell>
          <cell r="P170">
            <v>0</v>
          </cell>
          <cell r="Q170">
            <v>41220</v>
          </cell>
          <cell r="R170">
            <v>230</v>
          </cell>
          <cell r="S170">
            <v>0</v>
          </cell>
          <cell r="T170">
            <v>40344</v>
          </cell>
          <cell r="U170" t="str">
            <v>NON</v>
          </cell>
          <cell r="V170" t="str">
            <v>PARTIEL</v>
          </cell>
          <cell r="W170">
            <v>64</v>
          </cell>
          <cell r="X170">
            <v>0</v>
          </cell>
          <cell r="Y170">
            <v>0</v>
          </cell>
          <cell r="Z170">
            <v>0</v>
          </cell>
          <cell r="AA170">
            <v>64</v>
          </cell>
        </row>
        <row r="171">
          <cell r="B171">
            <v>770811784</v>
          </cell>
          <cell r="C171">
            <v>770130078</v>
          </cell>
          <cell r="D171" t="str">
            <v>Etablisst gérontologique</v>
          </cell>
          <cell r="E171" t="str">
            <v>TOURNAN EN BRIE</v>
          </cell>
          <cell r="F171" t="str">
            <v>EHPAD</v>
          </cell>
          <cell r="G171" t="str">
            <v>EPGT</v>
          </cell>
          <cell r="H171" t="str">
            <v>Public autonome</v>
          </cell>
          <cell r="I171" t="str">
            <v>TARIFICATION EPRD</v>
          </cell>
          <cell r="J171" t="str">
            <v>OUI</v>
          </cell>
          <cell r="K171">
            <v>0</v>
          </cell>
          <cell r="L171" t="str">
            <v>Non signé</v>
          </cell>
          <cell r="M171">
            <v>2023</v>
          </cell>
          <cell r="N171" t="str">
            <v>CPOM7735</v>
          </cell>
          <cell r="O171">
            <v>727</v>
          </cell>
          <cell r="P171">
            <v>0</v>
          </cell>
          <cell r="Q171">
            <v>41368</v>
          </cell>
          <cell r="R171">
            <v>226</v>
          </cell>
          <cell r="S171">
            <v>0</v>
          </cell>
          <cell r="T171">
            <v>41256</v>
          </cell>
          <cell r="U171" t="str">
            <v>OUI</v>
          </cell>
          <cell r="V171" t="str">
            <v>GLOBAL</v>
          </cell>
          <cell r="W171">
            <v>142</v>
          </cell>
          <cell r="X171">
            <v>142</v>
          </cell>
          <cell r="Y171">
            <v>1</v>
          </cell>
          <cell r="Z171">
            <v>0</v>
          </cell>
          <cell r="AA171">
            <v>142</v>
          </cell>
        </row>
        <row r="172">
          <cell r="B172">
            <v>770019396</v>
          </cell>
          <cell r="C172">
            <v>440048643</v>
          </cell>
          <cell r="D172" t="str">
            <v xml:space="preserve">La Meulière de la Marne </v>
          </cell>
          <cell r="E172" t="str">
            <v>LA FERTE SOUS JOUARRE</v>
          </cell>
          <cell r="F172" t="str">
            <v>EHPAD</v>
          </cell>
          <cell r="G172" t="str">
            <v>LNA SANTE</v>
          </cell>
          <cell r="H172" t="str">
            <v>Privé à but lucratif</v>
          </cell>
          <cell r="I172" t="str">
            <v>TARIFICATION EPRD</v>
          </cell>
          <cell r="J172" t="str">
            <v>OUI</v>
          </cell>
          <cell r="K172">
            <v>0</v>
          </cell>
          <cell r="L172">
            <v>2020</v>
          </cell>
          <cell r="M172">
            <v>2024</v>
          </cell>
          <cell r="N172" t="str">
            <v>CPOM7741</v>
          </cell>
          <cell r="O172">
            <v>787</v>
          </cell>
          <cell r="P172">
            <v>0</v>
          </cell>
          <cell r="Q172">
            <v>43635</v>
          </cell>
          <cell r="R172">
            <v>286</v>
          </cell>
          <cell r="S172">
            <v>0</v>
          </cell>
          <cell r="T172">
            <v>43635</v>
          </cell>
          <cell r="U172" t="str">
            <v>OUI</v>
          </cell>
          <cell r="V172" t="str">
            <v>GLOBAL</v>
          </cell>
          <cell r="W172">
            <v>122</v>
          </cell>
          <cell r="X172">
            <v>0</v>
          </cell>
          <cell r="Y172">
            <v>0</v>
          </cell>
          <cell r="Z172">
            <v>0</v>
          </cell>
          <cell r="AA172">
            <v>122</v>
          </cell>
        </row>
        <row r="173">
          <cell r="B173">
            <v>770790285</v>
          </cell>
          <cell r="C173">
            <v>750721334</v>
          </cell>
          <cell r="D173" t="str">
            <v>CROIX ROUGE FRANCAISE</v>
          </cell>
          <cell r="E173" t="str">
            <v>NEMOURS</v>
          </cell>
          <cell r="F173" t="str">
            <v>SSIAD PA</v>
          </cell>
          <cell r="G173" t="str">
            <v xml:space="preserve">  CROIX ROUGE FRANCAISE </v>
          </cell>
          <cell r="H173" t="str">
            <v>Privé à but non lucratif</v>
          </cell>
          <cell r="I173" t="str">
            <v>BP/CA</v>
          </cell>
          <cell r="J173" t="str">
            <v>NON</v>
          </cell>
          <cell r="K173">
            <v>0</v>
          </cell>
          <cell r="L173" t="str">
            <v>Non signé</v>
          </cell>
          <cell r="M173">
            <v>2024</v>
          </cell>
          <cell r="N173" t="str">
            <v>CPOM9128</v>
          </cell>
          <cell r="O173" t="str">
            <v>NC</v>
          </cell>
          <cell r="P173">
            <v>0</v>
          </cell>
          <cell r="Q173">
            <v>0</v>
          </cell>
          <cell r="R173" t="str">
            <v>NC</v>
          </cell>
          <cell r="S173">
            <v>0</v>
          </cell>
          <cell r="T173">
            <v>0</v>
          </cell>
          <cell r="U173" t="str">
            <v>NC</v>
          </cell>
          <cell r="V173" t="str">
            <v>NC</v>
          </cell>
          <cell r="W173">
            <v>276</v>
          </cell>
          <cell r="X173">
            <v>0</v>
          </cell>
          <cell r="Y173">
            <v>0</v>
          </cell>
          <cell r="Z173">
            <v>0</v>
          </cell>
          <cell r="AA173">
            <v>276</v>
          </cell>
        </row>
        <row r="174">
          <cell r="B174">
            <v>770815306</v>
          </cell>
          <cell r="C174">
            <v>770815298</v>
          </cell>
          <cell r="D174" t="str">
            <v>Résidence le Château</v>
          </cell>
          <cell r="E174" t="str">
            <v>SALINS</v>
          </cell>
          <cell r="F174" t="str">
            <v>EHPAD</v>
          </cell>
          <cell r="G174" t="str">
            <v>BRIDGE GESTION</v>
          </cell>
          <cell r="H174" t="str">
            <v>Privé à but lucratif</v>
          </cell>
          <cell r="I174" t="str">
            <v>TARIFICATION EPRD</v>
          </cell>
          <cell r="J174" t="str">
            <v>OUI</v>
          </cell>
          <cell r="K174">
            <v>0</v>
          </cell>
          <cell r="L174" t="str">
            <v>Non signé</v>
          </cell>
          <cell r="M174">
            <v>2023</v>
          </cell>
          <cell r="N174" t="str">
            <v>CPOM7708</v>
          </cell>
          <cell r="O174">
            <v>761</v>
          </cell>
          <cell r="P174">
            <v>0</v>
          </cell>
          <cell r="Q174">
            <v>42390</v>
          </cell>
          <cell r="R174">
            <v>259</v>
          </cell>
          <cell r="S174">
            <v>0</v>
          </cell>
          <cell r="T174">
            <v>42391</v>
          </cell>
          <cell r="U174" t="str">
            <v>NON</v>
          </cell>
          <cell r="V174" t="str">
            <v>PARTIEL</v>
          </cell>
          <cell r="W174">
            <v>82</v>
          </cell>
          <cell r="X174">
            <v>0</v>
          </cell>
          <cell r="Y174">
            <v>0</v>
          </cell>
          <cell r="Z174">
            <v>0</v>
          </cell>
          <cell r="AA174">
            <v>82</v>
          </cell>
        </row>
        <row r="175">
          <cell r="B175">
            <v>770811560</v>
          </cell>
          <cell r="C175">
            <v>770001006</v>
          </cell>
          <cell r="D175" t="str">
            <v>Résidence Villers</v>
          </cell>
          <cell r="E175" t="str">
            <v>SAINT FARGEAU PONTHIERRY</v>
          </cell>
          <cell r="F175" t="str">
            <v>EHPAD</v>
          </cell>
          <cell r="G175" t="str">
            <v xml:space="preserve">BRIDGE GESTION </v>
          </cell>
          <cell r="H175" t="str">
            <v>Privé à but lucratif</v>
          </cell>
          <cell r="I175" t="str">
            <v>TARIFICATION EPRD</v>
          </cell>
          <cell r="J175" t="str">
            <v>OUI</v>
          </cell>
          <cell r="K175">
            <v>0</v>
          </cell>
          <cell r="L175" t="str">
            <v>Non signé</v>
          </cell>
          <cell r="M175">
            <v>2023</v>
          </cell>
          <cell r="N175" t="str">
            <v>CPOM7708</v>
          </cell>
          <cell r="O175">
            <v>665</v>
          </cell>
          <cell r="P175">
            <v>0</v>
          </cell>
          <cell r="Q175">
            <v>41729</v>
          </cell>
          <cell r="R175">
            <v>194</v>
          </cell>
          <cell r="S175">
            <v>0</v>
          </cell>
          <cell r="T175">
            <v>41736</v>
          </cell>
          <cell r="U175" t="str">
            <v>NON</v>
          </cell>
          <cell r="V175" t="str">
            <v>PARTIEL</v>
          </cell>
          <cell r="W175">
            <v>38</v>
          </cell>
          <cell r="X175">
            <v>0</v>
          </cell>
          <cell r="Y175">
            <v>0</v>
          </cell>
          <cell r="Z175">
            <v>0</v>
          </cell>
          <cell r="AA175">
            <v>38</v>
          </cell>
        </row>
        <row r="176">
          <cell r="B176">
            <v>770816601</v>
          </cell>
          <cell r="C176">
            <v>750060949</v>
          </cell>
          <cell r="D176" t="str">
            <v>Résidence des deux moulins</v>
          </cell>
          <cell r="E176" t="str">
            <v>MONTHYON</v>
          </cell>
          <cell r="F176" t="str">
            <v>EHPAD-PUV</v>
          </cell>
          <cell r="G176" t="str">
            <v>SAS "BRIDGE GESTION" / SAS "résidence les 2 moulins"</v>
          </cell>
          <cell r="H176" t="str">
            <v>Privé à but non lucratif</v>
          </cell>
          <cell r="I176" t="str">
            <v>TARIFICATION EPRD</v>
          </cell>
          <cell r="J176" t="str">
            <v>OUI</v>
          </cell>
          <cell r="K176">
            <v>0</v>
          </cell>
          <cell r="L176" t="str">
            <v>Non signé</v>
          </cell>
          <cell r="M176">
            <v>2023</v>
          </cell>
          <cell r="N176" t="str">
            <v>CPOM7708</v>
          </cell>
          <cell r="O176">
            <v>600</v>
          </cell>
          <cell r="P176">
            <v>0</v>
          </cell>
          <cell r="Q176">
            <v>43278</v>
          </cell>
          <cell r="R176">
            <v>199</v>
          </cell>
          <cell r="S176">
            <v>0</v>
          </cell>
          <cell r="T176">
            <v>43278</v>
          </cell>
          <cell r="U176" t="str">
            <v>NON</v>
          </cell>
          <cell r="V176" t="str">
            <v>PARTIEL</v>
          </cell>
          <cell r="W176">
            <v>19</v>
          </cell>
          <cell r="X176">
            <v>0</v>
          </cell>
          <cell r="Y176">
            <v>0</v>
          </cell>
          <cell r="Z176">
            <v>0</v>
          </cell>
          <cell r="AA176">
            <v>19</v>
          </cell>
        </row>
        <row r="177">
          <cell r="B177">
            <v>770001345</v>
          </cell>
          <cell r="C177">
            <v>770005718</v>
          </cell>
          <cell r="D177" t="str">
            <v>Résidence Baccara</v>
          </cell>
          <cell r="E177" t="str">
            <v>PECY</v>
          </cell>
          <cell r="F177" t="str">
            <v>EHPAD-PUV</v>
          </cell>
          <cell r="G177" t="str">
            <v>BRIDGE GESTION / SARL "Baccara"</v>
          </cell>
          <cell r="H177" t="str">
            <v>Privé à but lucratif</v>
          </cell>
          <cell r="I177" t="str">
            <v>TARIFICATION EPRD</v>
          </cell>
          <cell r="J177" t="str">
            <v>OUI</v>
          </cell>
          <cell r="K177">
            <v>0</v>
          </cell>
          <cell r="L177" t="str">
            <v>Non signé</v>
          </cell>
          <cell r="M177">
            <v>2023</v>
          </cell>
          <cell r="N177" t="str">
            <v>CPOM7708</v>
          </cell>
          <cell r="O177">
            <v>787</v>
          </cell>
          <cell r="P177">
            <v>0</v>
          </cell>
          <cell r="Q177">
            <v>41592</v>
          </cell>
          <cell r="R177">
            <v>263</v>
          </cell>
          <cell r="S177">
            <v>0</v>
          </cell>
          <cell r="T177">
            <v>41605</v>
          </cell>
          <cell r="U177" t="str">
            <v>NON</v>
          </cell>
          <cell r="V177" t="str">
            <v>PARTIEL</v>
          </cell>
          <cell r="W177">
            <v>27</v>
          </cell>
          <cell r="X177">
            <v>0</v>
          </cell>
          <cell r="Y177">
            <v>0</v>
          </cell>
          <cell r="Z177">
            <v>0</v>
          </cell>
          <cell r="AA177">
            <v>27</v>
          </cell>
        </row>
        <row r="178">
          <cell r="B178">
            <v>770803575</v>
          </cell>
          <cell r="C178">
            <v>5900335762</v>
          </cell>
          <cell r="D178" t="str">
            <v>La Maison des Augustines</v>
          </cell>
          <cell r="E178" t="str">
            <v>MEAUX</v>
          </cell>
          <cell r="F178" t="str">
            <v>EHPAD</v>
          </cell>
          <cell r="G178" t="str">
            <v>ACIS FRANCE</v>
          </cell>
          <cell r="H178" t="str">
            <v>Privé à but non lucratif</v>
          </cell>
          <cell r="I178" t="str">
            <v>TARIFICATION EPRD</v>
          </cell>
          <cell r="J178" t="str">
            <v>OUI</v>
          </cell>
          <cell r="K178">
            <v>0</v>
          </cell>
          <cell r="L178">
            <v>2019</v>
          </cell>
          <cell r="M178">
            <v>2023</v>
          </cell>
          <cell r="N178" t="str">
            <v>CPOM7703</v>
          </cell>
          <cell r="O178">
            <v>725</v>
          </cell>
          <cell r="P178">
            <v>0</v>
          </cell>
          <cell r="Q178">
            <v>42872</v>
          </cell>
          <cell r="R178">
            <v>212</v>
          </cell>
          <cell r="S178">
            <v>0</v>
          </cell>
          <cell r="T178">
            <v>42872</v>
          </cell>
          <cell r="U178" t="str">
            <v>NON</v>
          </cell>
          <cell r="V178" t="str">
            <v>PARTIEL</v>
          </cell>
          <cell r="W178">
            <v>153</v>
          </cell>
          <cell r="X178">
            <v>153</v>
          </cell>
          <cell r="Y178">
            <v>1</v>
          </cell>
          <cell r="Z178">
            <v>0</v>
          </cell>
          <cell r="AA178">
            <v>153</v>
          </cell>
        </row>
        <row r="179">
          <cell r="B179">
            <v>770814689</v>
          </cell>
          <cell r="C179">
            <v>750056335</v>
          </cell>
          <cell r="D179" t="str">
            <v>Maison du Grand Chêne</v>
          </cell>
          <cell r="E179" t="str">
            <v>COMBS LA VILLE</v>
          </cell>
          <cell r="F179" t="str">
            <v>EHPAD</v>
          </cell>
          <cell r="G179" t="str">
            <v>ADEF RESIDENCES</v>
          </cell>
          <cell r="H179" t="str">
            <v>Privé à but non lucratif</v>
          </cell>
          <cell r="I179" t="str">
            <v>TARIFICATION EPRD</v>
          </cell>
          <cell r="J179" t="str">
            <v>OUI</v>
          </cell>
          <cell r="K179">
            <v>0</v>
          </cell>
          <cell r="L179">
            <v>2020</v>
          </cell>
          <cell r="M179">
            <v>2024</v>
          </cell>
          <cell r="N179" t="str">
            <v>CPOM7709</v>
          </cell>
          <cell r="O179">
            <v>697</v>
          </cell>
          <cell r="P179">
            <v>0</v>
          </cell>
          <cell r="Q179">
            <v>43269</v>
          </cell>
          <cell r="R179">
            <v>237</v>
          </cell>
          <cell r="S179">
            <v>0</v>
          </cell>
          <cell r="T179">
            <v>43269</v>
          </cell>
          <cell r="U179" t="str">
            <v>NON</v>
          </cell>
          <cell r="V179" t="str">
            <v>PARTIEL</v>
          </cell>
          <cell r="W179">
            <v>78</v>
          </cell>
          <cell r="X179">
            <v>0</v>
          </cell>
          <cell r="Y179">
            <v>0</v>
          </cell>
          <cell r="Z179">
            <v>0</v>
          </cell>
          <cell r="AA179">
            <v>78</v>
          </cell>
        </row>
        <row r="180">
          <cell r="B180">
            <v>770003473</v>
          </cell>
          <cell r="C180">
            <v>940004088</v>
          </cell>
          <cell r="D180" t="str">
            <v>Maison du Tilleul Argenté</v>
          </cell>
          <cell r="E180" t="str">
            <v>CHELLES</v>
          </cell>
          <cell r="F180" t="str">
            <v>EHPAD</v>
          </cell>
          <cell r="G180" t="str">
            <v>ADEF RESIDENCES</v>
          </cell>
          <cell r="H180" t="str">
            <v>Privé à but non lucratif</v>
          </cell>
          <cell r="I180" t="str">
            <v>TARIFICATION EPRD</v>
          </cell>
          <cell r="J180" t="str">
            <v>OUI</v>
          </cell>
          <cell r="K180">
            <v>0</v>
          </cell>
          <cell r="L180">
            <v>2020</v>
          </cell>
          <cell r="M180">
            <v>2024</v>
          </cell>
          <cell r="N180" t="str">
            <v>CPOM7709</v>
          </cell>
          <cell r="O180">
            <v>680</v>
          </cell>
          <cell r="P180">
            <v>0</v>
          </cell>
          <cell r="Q180">
            <v>43578</v>
          </cell>
          <cell r="R180">
            <v>227</v>
          </cell>
          <cell r="S180">
            <v>0</v>
          </cell>
          <cell r="T180">
            <v>43578</v>
          </cell>
          <cell r="U180" t="str">
            <v>OUI</v>
          </cell>
          <cell r="V180" t="str">
            <v>GLOBAL</v>
          </cell>
          <cell r="W180">
            <v>75</v>
          </cell>
          <cell r="X180">
            <v>0</v>
          </cell>
          <cell r="Y180">
            <v>0</v>
          </cell>
          <cell r="Z180">
            <v>0</v>
          </cell>
          <cell r="AA180">
            <v>75</v>
          </cell>
        </row>
        <row r="181">
          <cell r="B181">
            <v>770815496</v>
          </cell>
          <cell r="C181">
            <v>940004088</v>
          </cell>
          <cell r="D181" t="str">
            <v>ADEF RESIDENCES</v>
          </cell>
          <cell r="E181" t="str">
            <v>CHELLES</v>
          </cell>
          <cell r="F181" t="str">
            <v>SSIAD PA</v>
          </cell>
          <cell r="G181" t="str">
            <v>ADEF RESIDENCES</v>
          </cell>
          <cell r="H181" t="str">
            <v>Privé à but non lucratif</v>
          </cell>
          <cell r="I181" t="str">
            <v>TARIFICATION EPRD</v>
          </cell>
          <cell r="J181" t="str">
            <v>OUI</v>
          </cell>
          <cell r="K181">
            <v>0</v>
          </cell>
          <cell r="L181">
            <v>2020</v>
          </cell>
          <cell r="M181">
            <v>2024</v>
          </cell>
          <cell r="N181" t="str">
            <v>CPOM7709</v>
          </cell>
          <cell r="O181" t="str">
            <v>NC</v>
          </cell>
          <cell r="P181">
            <v>0</v>
          </cell>
          <cell r="Q181">
            <v>0</v>
          </cell>
          <cell r="R181" t="str">
            <v>NC</v>
          </cell>
          <cell r="S181">
            <v>0</v>
          </cell>
          <cell r="T181">
            <v>0</v>
          </cell>
          <cell r="U181" t="str">
            <v>NC</v>
          </cell>
          <cell r="V181" t="str">
            <v>NC</v>
          </cell>
          <cell r="W181">
            <v>75</v>
          </cell>
          <cell r="X181">
            <v>0</v>
          </cell>
          <cell r="Y181">
            <v>0</v>
          </cell>
          <cell r="Z181">
            <v>0</v>
          </cell>
          <cell r="AA181">
            <v>75</v>
          </cell>
        </row>
        <row r="182">
          <cell r="B182">
            <v>770803534</v>
          </cell>
          <cell r="C182">
            <v>770000891</v>
          </cell>
          <cell r="D182" t="str">
            <v>Villa Baucis</v>
          </cell>
          <cell r="E182" t="str">
            <v>FONTAINEBLEAU</v>
          </cell>
          <cell r="F182" t="str">
            <v>EHPAD</v>
          </cell>
          <cell r="G182" t="str">
            <v>ALMAGE</v>
          </cell>
          <cell r="H182" t="str">
            <v>Privé à but lucratif</v>
          </cell>
          <cell r="I182" t="str">
            <v>TARIFICATION EPRD</v>
          </cell>
          <cell r="J182" t="str">
            <v>OUI</v>
          </cell>
          <cell r="K182">
            <v>0</v>
          </cell>
          <cell r="L182" t="str">
            <v>Non signé</v>
          </cell>
          <cell r="M182">
            <v>2023</v>
          </cell>
          <cell r="N182" t="str">
            <v>CPOM7727</v>
          </cell>
          <cell r="O182">
            <v>797</v>
          </cell>
          <cell r="P182">
            <v>0</v>
          </cell>
          <cell r="Q182">
            <v>43256</v>
          </cell>
          <cell r="R182">
            <v>236</v>
          </cell>
          <cell r="S182">
            <v>0</v>
          </cell>
          <cell r="T182">
            <v>43256</v>
          </cell>
          <cell r="U182" t="str">
            <v>NON</v>
          </cell>
          <cell r="V182" t="str">
            <v>PARTIEL</v>
          </cell>
          <cell r="W182">
            <v>70</v>
          </cell>
          <cell r="X182">
            <v>0</v>
          </cell>
          <cell r="Y182">
            <v>0</v>
          </cell>
          <cell r="Z182">
            <v>0</v>
          </cell>
          <cell r="AA182">
            <v>70</v>
          </cell>
        </row>
        <row r="183">
          <cell r="B183">
            <v>770814606</v>
          </cell>
          <cell r="C183">
            <v>770814598</v>
          </cell>
          <cell r="D183" t="str">
            <v>ASDMR</v>
          </cell>
          <cell r="E183" t="str">
            <v>MELUN</v>
          </cell>
          <cell r="F183" t="str">
            <v>SSIAD PA</v>
          </cell>
          <cell r="G183" t="str">
            <v>ASDMR</v>
          </cell>
          <cell r="H183" t="str">
            <v>Privé à but non lucratif</v>
          </cell>
          <cell r="I183" t="str">
            <v>TARIFICATION EPRD</v>
          </cell>
          <cell r="J183" t="str">
            <v>OUI</v>
          </cell>
          <cell r="K183">
            <v>0</v>
          </cell>
          <cell r="L183">
            <v>2020</v>
          </cell>
          <cell r="M183">
            <v>2024</v>
          </cell>
          <cell r="N183" t="str">
            <v>CPOM7788</v>
          </cell>
          <cell r="O183" t="str">
            <v>NC</v>
          </cell>
          <cell r="P183">
            <v>0</v>
          </cell>
          <cell r="Q183">
            <v>0</v>
          </cell>
          <cell r="R183" t="str">
            <v>NC</v>
          </cell>
          <cell r="S183">
            <v>0</v>
          </cell>
          <cell r="T183">
            <v>0</v>
          </cell>
          <cell r="U183" t="str">
            <v>NC</v>
          </cell>
          <cell r="V183" t="str">
            <v>NC</v>
          </cell>
          <cell r="W183">
            <v>150</v>
          </cell>
          <cell r="X183">
            <v>0</v>
          </cell>
          <cell r="Y183">
            <v>0</v>
          </cell>
          <cell r="Z183">
            <v>0</v>
          </cell>
          <cell r="AA183">
            <v>150</v>
          </cell>
        </row>
        <row r="184">
          <cell r="B184">
            <v>770803427</v>
          </cell>
          <cell r="C184">
            <v>770810422</v>
          </cell>
          <cell r="D184" t="str">
            <v>Château des Cèdres</v>
          </cell>
          <cell r="E184" t="str">
            <v>CONCHES S/GONDOIRE</v>
          </cell>
          <cell r="F184" t="str">
            <v>EHPAD</v>
          </cell>
          <cell r="G184" t="str">
            <v>ASS GESTION OEUVRES SOCIALES</v>
          </cell>
          <cell r="H184" t="str">
            <v>Privé à but non lucratif</v>
          </cell>
          <cell r="I184" t="str">
            <v>TARIFICATION EPRD</v>
          </cell>
          <cell r="J184" t="str">
            <v>OUI</v>
          </cell>
          <cell r="K184">
            <v>0</v>
          </cell>
          <cell r="L184">
            <v>2019</v>
          </cell>
          <cell r="M184">
            <v>2023</v>
          </cell>
          <cell r="N184" t="str">
            <v>CPOM7701</v>
          </cell>
          <cell r="O184">
            <v>670</v>
          </cell>
          <cell r="P184">
            <v>0</v>
          </cell>
          <cell r="Q184">
            <v>42551</v>
          </cell>
          <cell r="R184">
            <v>237</v>
          </cell>
          <cell r="S184">
            <v>0</v>
          </cell>
          <cell r="T184">
            <v>42551</v>
          </cell>
          <cell r="U184" t="str">
            <v>NON</v>
          </cell>
          <cell r="V184" t="str">
            <v>PARTIEL</v>
          </cell>
          <cell r="W184">
            <v>108</v>
          </cell>
          <cell r="X184">
            <v>108</v>
          </cell>
          <cell r="Y184">
            <v>1</v>
          </cell>
          <cell r="Z184">
            <v>0</v>
          </cell>
          <cell r="AA184">
            <v>108</v>
          </cell>
        </row>
        <row r="185">
          <cell r="B185">
            <v>770803443</v>
          </cell>
          <cell r="C185">
            <v>770810422</v>
          </cell>
          <cell r="D185" t="str">
            <v>Malnoue</v>
          </cell>
          <cell r="E185" t="str">
            <v>EMMERAINVILLE</v>
          </cell>
          <cell r="F185" t="str">
            <v>EHPAD</v>
          </cell>
          <cell r="G185" t="str">
            <v>ASS GESTION OEUVRES SOCIALES</v>
          </cell>
          <cell r="H185" t="str">
            <v>Privé à but non lucratif</v>
          </cell>
          <cell r="I185" t="str">
            <v>TARIFICATION EPRD</v>
          </cell>
          <cell r="J185" t="str">
            <v>OUI</v>
          </cell>
          <cell r="K185">
            <v>0</v>
          </cell>
          <cell r="L185">
            <v>2019</v>
          </cell>
          <cell r="M185">
            <v>2023</v>
          </cell>
          <cell r="N185" t="str">
            <v>CPOM7701</v>
          </cell>
          <cell r="O185">
            <v>774</v>
          </cell>
          <cell r="P185">
            <v>0</v>
          </cell>
          <cell r="Q185">
            <v>42859</v>
          </cell>
          <cell r="R185">
            <v>281</v>
          </cell>
          <cell r="S185">
            <v>0</v>
          </cell>
          <cell r="T185">
            <v>42859</v>
          </cell>
          <cell r="U185" t="str">
            <v>NON</v>
          </cell>
          <cell r="V185" t="str">
            <v>PARTIEL</v>
          </cell>
          <cell r="W185">
            <v>120</v>
          </cell>
          <cell r="X185">
            <v>120</v>
          </cell>
          <cell r="Y185">
            <v>1</v>
          </cell>
          <cell r="Z185">
            <v>0</v>
          </cell>
          <cell r="AA185">
            <v>120</v>
          </cell>
        </row>
        <row r="186">
          <cell r="B186">
            <v>770814655</v>
          </cell>
          <cell r="C186">
            <v>770810422</v>
          </cell>
          <cell r="D186" t="str">
            <v>Résidence du Château</v>
          </cell>
          <cell r="E186" t="str">
            <v>CLAYE SOUILLY</v>
          </cell>
          <cell r="F186" t="str">
            <v>EHPAD</v>
          </cell>
          <cell r="G186" t="str">
            <v>ASS GESTION OEUVRES SOCIALES</v>
          </cell>
          <cell r="H186" t="str">
            <v>Privé à but non lucratif</v>
          </cell>
          <cell r="I186" t="str">
            <v>TARIFICATION EPRD</v>
          </cell>
          <cell r="J186" t="str">
            <v>OUI</v>
          </cell>
          <cell r="K186">
            <v>0</v>
          </cell>
          <cell r="L186">
            <v>2019</v>
          </cell>
          <cell r="M186">
            <v>2023</v>
          </cell>
          <cell r="N186" t="str">
            <v>CPOM7701</v>
          </cell>
          <cell r="O186">
            <v>748</v>
          </cell>
          <cell r="P186">
            <v>0</v>
          </cell>
          <cell r="Q186">
            <v>42901</v>
          </cell>
          <cell r="R186">
            <v>260</v>
          </cell>
          <cell r="S186">
            <v>0</v>
          </cell>
          <cell r="T186">
            <v>42901</v>
          </cell>
          <cell r="U186" t="str">
            <v>NON</v>
          </cell>
          <cell r="V186" t="str">
            <v>PARTIEL</v>
          </cell>
          <cell r="W186">
            <v>92</v>
          </cell>
          <cell r="X186">
            <v>92</v>
          </cell>
          <cell r="Y186">
            <v>1</v>
          </cell>
          <cell r="Z186">
            <v>0</v>
          </cell>
          <cell r="AA186">
            <v>92</v>
          </cell>
        </row>
        <row r="187">
          <cell r="B187">
            <v>770790269</v>
          </cell>
          <cell r="C187">
            <v>770790277</v>
          </cell>
          <cell r="D187" t="str">
            <v>ACEP</v>
          </cell>
          <cell r="E187" t="str">
            <v>ROISSY EN BRIE</v>
          </cell>
          <cell r="F187" t="str">
            <v>SSIAD PA</v>
          </cell>
          <cell r="G187" t="str">
            <v>ASS.POUR LA CREAT D'EQ.PILOTES</v>
          </cell>
          <cell r="H187" t="str">
            <v>Privé à but non lucratif</v>
          </cell>
          <cell r="I187" t="str">
            <v>TARIFICATION EPRD</v>
          </cell>
          <cell r="J187" t="str">
            <v>OUI</v>
          </cell>
          <cell r="K187">
            <v>0</v>
          </cell>
          <cell r="L187">
            <v>2018</v>
          </cell>
          <cell r="M187">
            <v>2023</v>
          </cell>
          <cell r="N187" t="str">
            <v>CPOM7723</v>
          </cell>
          <cell r="O187" t="str">
            <v>NC</v>
          </cell>
          <cell r="P187">
            <v>0</v>
          </cell>
          <cell r="Q187">
            <v>0</v>
          </cell>
          <cell r="R187" t="str">
            <v>NC</v>
          </cell>
          <cell r="S187">
            <v>0</v>
          </cell>
          <cell r="T187">
            <v>0</v>
          </cell>
          <cell r="U187" t="str">
            <v>NC</v>
          </cell>
          <cell r="V187" t="str">
            <v>NC</v>
          </cell>
          <cell r="W187">
            <v>55</v>
          </cell>
          <cell r="X187">
            <v>0</v>
          </cell>
          <cell r="Y187">
            <v>0</v>
          </cell>
          <cell r="Z187">
            <v>0</v>
          </cell>
          <cell r="AA187">
            <v>55</v>
          </cell>
        </row>
        <row r="188">
          <cell r="B188">
            <v>770004109</v>
          </cell>
          <cell r="C188">
            <v>770001154</v>
          </cell>
          <cell r="D188" t="str">
            <v>Résidence Lucie et Edgar FAURE</v>
          </cell>
          <cell r="E188" t="str">
            <v>BOISSISE LA BERTRAND</v>
          </cell>
          <cell r="F188" t="str">
            <v>EHPAD</v>
          </cell>
          <cell r="G188" t="str">
            <v>ASSOCIATION  LES BRUYERES</v>
          </cell>
          <cell r="H188" t="str">
            <v>Privé à but non lucratif</v>
          </cell>
          <cell r="I188" t="str">
            <v>TARIFICATION EPRD</v>
          </cell>
          <cell r="J188" t="str">
            <v>OUI</v>
          </cell>
          <cell r="K188">
            <v>0</v>
          </cell>
          <cell r="L188" t="str">
            <v>Non signé</v>
          </cell>
          <cell r="M188">
            <v>2022</v>
          </cell>
          <cell r="N188" t="str">
            <v>CPOM7730</v>
          </cell>
          <cell r="O188">
            <v>795</v>
          </cell>
          <cell r="P188">
            <v>0</v>
          </cell>
          <cell r="Q188">
            <v>44281</v>
          </cell>
          <cell r="R188">
            <v>249</v>
          </cell>
          <cell r="S188">
            <v>0</v>
          </cell>
          <cell r="T188">
            <v>44281</v>
          </cell>
          <cell r="U188" t="str">
            <v>NON</v>
          </cell>
          <cell r="V188" t="str">
            <v>PARTIEL</v>
          </cell>
          <cell r="W188">
            <v>80</v>
          </cell>
          <cell r="X188">
            <v>0</v>
          </cell>
          <cell r="Y188">
            <v>0</v>
          </cell>
          <cell r="Z188">
            <v>0</v>
          </cell>
          <cell r="AA188">
            <v>80</v>
          </cell>
        </row>
        <row r="189">
          <cell r="B189">
            <v>770015741</v>
          </cell>
          <cell r="C189">
            <v>770001154</v>
          </cell>
          <cell r="D189" t="str">
            <v>Résidence de l'Aubetine</v>
          </cell>
          <cell r="E189" t="str">
            <v>VILLIERS ST GEORGES</v>
          </cell>
          <cell r="F189" t="str">
            <v>EHPAD</v>
          </cell>
          <cell r="G189" t="str">
            <v>ASSOCIATION  LES BRUYERES</v>
          </cell>
          <cell r="H189" t="str">
            <v>Privé à but non lucratif</v>
          </cell>
          <cell r="I189" t="str">
            <v>TARIFICATION EPRD</v>
          </cell>
          <cell r="J189" t="str">
            <v>OUI</v>
          </cell>
          <cell r="K189">
            <v>0</v>
          </cell>
          <cell r="L189" t="str">
            <v>Non signé</v>
          </cell>
          <cell r="M189">
            <v>2022</v>
          </cell>
          <cell r="N189" t="str">
            <v>CPOM7730</v>
          </cell>
          <cell r="O189">
            <v>779</v>
          </cell>
          <cell r="P189">
            <v>0</v>
          </cell>
          <cell r="Q189">
            <v>44176</v>
          </cell>
          <cell r="R189">
            <v>243</v>
          </cell>
          <cell r="S189">
            <v>0</v>
          </cell>
          <cell r="T189">
            <v>44176</v>
          </cell>
          <cell r="U189" t="str">
            <v>NON</v>
          </cell>
          <cell r="V189" t="str">
            <v>PARTIEL</v>
          </cell>
          <cell r="W189">
            <v>50</v>
          </cell>
          <cell r="X189">
            <v>0</v>
          </cell>
          <cell r="Y189">
            <v>0</v>
          </cell>
          <cell r="Z189">
            <v>0</v>
          </cell>
          <cell r="AA189">
            <v>50</v>
          </cell>
        </row>
        <row r="190">
          <cell r="B190">
            <v>770803609</v>
          </cell>
          <cell r="C190">
            <v>770811065</v>
          </cell>
          <cell r="D190" t="str">
            <v>ASSIAD</v>
          </cell>
          <cell r="E190" t="str">
            <v>MEAUX</v>
          </cell>
          <cell r="F190" t="str">
            <v>SSIAD PA</v>
          </cell>
          <cell r="G190" t="str">
            <v>ASSOCIATION AGGLOM MELDOISE SOINS A DOMICILE</v>
          </cell>
          <cell r="H190" t="str">
            <v>Privé à but non lucratif</v>
          </cell>
          <cell r="I190" t="str">
            <v>BP/CA</v>
          </cell>
          <cell r="J190" t="str">
            <v>NON</v>
          </cell>
          <cell r="K190">
            <v>0</v>
          </cell>
          <cell r="L190" t="str">
            <v>Non signé</v>
          </cell>
          <cell r="M190">
            <v>2022</v>
          </cell>
          <cell r="N190" t="str">
            <v>CPOM7787</v>
          </cell>
          <cell r="O190" t="str">
            <v>NC</v>
          </cell>
          <cell r="P190">
            <v>0</v>
          </cell>
          <cell r="Q190">
            <v>0</v>
          </cell>
          <cell r="R190" t="str">
            <v>NC</v>
          </cell>
          <cell r="S190">
            <v>0</v>
          </cell>
          <cell r="T190">
            <v>0</v>
          </cell>
          <cell r="U190" t="str">
            <v>NC</v>
          </cell>
          <cell r="V190" t="str">
            <v>NC</v>
          </cell>
          <cell r="W190">
            <v>85</v>
          </cell>
          <cell r="X190">
            <v>0</v>
          </cell>
          <cell r="Y190">
            <v>0</v>
          </cell>
          <cell r="Z190">
            <v>0</v>
          </cell>
          <cell r="AA190">
            <v>85</v>
          </cell>
        </row>
        <row r="191">
          <cell r="B191">
            <v>770815413</v>
          </cell>
          <cell r="C191">
            <v>770014207</v>
          </cell>
          <cell r="D191" t="str">
            <v>CENTRE 77</v>
          </cell>
          <cell r="E191" t="str">
            <v>ROZAY EN BRIE</v>
          </cell>
          <cell r="F191" t="str">
            <v>SSIAD PA</v>
          </cell>
          <cell r="G191" t="str">
            <v>ASSOCIATION AIDE A DOMICILE CENTRE 77</v>
          </cell>
          <cell r="H191" t="str">
            <v>Privé à but non lucratif</v>
          </cell>
          <cell r="I191" t="str">
            <v>BP/CA</v>
          </cell>
          <cell r="J191" t="str">
            <v>NON</v>
          </cell>
          <cell r="K191">
            <v>0</v>
          </cell>
          <cell r="L191" t="str">
            <v>Non signé</v>
          </cell>
          <cell r="M191">
            <v>2022</v>
          </cell>
          <cell r="N191" t="str">
            <v>CPOM7746</v>
          </cell>
          <cell r="O191" t="str">
            <v>NC</v>
          </cell>
          <cell r="P191">
            <v>0</v>
          </cell>
          <cell r="Q191">
            <v>0</v>
          </cell>
          <cell r="R191" t="str">
            <v>NC</v>
          </cell>
          <cell r="S191">
            <v>0</v>
          </cell>
          <cell r="T191">
            <v>0</v>
          </cell>
          <cell r="U191" t="str">
            <v>NC</v>
          </cell>
          <cell r="V191" t="str">
            <v>NC</v>
          </cell>
          <cell r="W191">
            <v>134</v>
          </cell>
          <cell r="X191">
            <v>0</v>
          </cell>
          <cell r="Y191">
            <v>0</v>
          </cell>
          <cell r="Z191">
            <v>0</v>
          </cell>
          <cell r="AA191">
            <v>134</v>
          </cell>
        </row>
        <row r="192">
          <cell r="B192">
            <v>770815397</v>
          </cell>
          <cell r="C192">
            <v>770001188</v>
          </cell>
          <cell r="D192" t="str">
            <v>ASSOCIATION DE SOINS INFIRMIERS A DOMICILE</v>
          </cell>
          <cell r="E192" t="str">
            <v>MORMANT</v>
          </cell>
          <cell r="F192" t="str">
            <v>SSIAD PA</v>
          </cell>
          <cell r="G192" t="str">
            <v>ASSOCIATION DE SOINS INFIRMIERS A DOMICILE</v>
          </cell>
          <cell r="H192" t="str">
            <v>Privé à but non lucratif</v>
          </cell>
          <cell r="I192" t="str">
            <v>TARIFICATION EPRD</v>
          </cell>
          <cell r="J192" t="str">
            <v>NON</v>
          </cell>
          <cell r="K192">
            <v>0</v>
          </cell>
          <cell r="L192" t="str">
            <v>Non signé</v>
          </cell>
          <cell r="M192">
            <v>2022</v>
          </cell>
          <cell r="N192" t="str">
            <v>CPOM7715</v>
          </cell>
          <cell r="O192" t="str">
            <v>NC</v>
          </cell>
          <cell r="P192">
            <v>0</v>
          </cell>
          <cell r="Q192">
            <v>0</v>
          </cell>
          <cell r="R192" t="str">
            <v>NC</v>
          </cell>
          <cell r="S192">
            <v>0</v>
          </cell>
          <cell r="T192">
            <v>0</v>
          </cell>
          <cell r="U192" t="str">
            <v>NC</v>
          </cell>
          <cell r="V192" t="str">
            <v>NC</v>
          </cell>
          <cell r="W192">
            <v>76</v>
          </cell>
          <cell r="X192">
            <v>0</v>
          </cell>
          <cell r="Y192">
            <v>0</v>
          </cell>
          <cell r="Z192">
            <v>0</v>
          </cell>
          <cell r="AA192">
            <v>76</v>
          </cell>
        </row>
        <row r="193">
          <cell r="B193">
            <v>770812485</v>
          </cell>
          <cell r="C193">
            <v>770812477</v>
          </cell>
          <cell r="D193" t="str">
            <v>SMAD</v>
          </cell>
          <cell r="E193" t="str">
            <v>LIEUSAINT</v>
          </cell>
          <cell r="F193" t="str">
            <v>SSIAD PA</v>
          </cell>
          <cell r="G193" t="str">
            <v xml:space="preserve">ASSOCIATION DU SERVICE DE MAINTIEN A DOMICILE POUR PERS. AGEES &amp; DEPENDANTES </v>
          </cell>
          <cell r="H193" t="str">
            <v>Privé à but non lucratif</v>
          </cell>
          <cell r="I193" t="str">
            <v>TARIFICATION EPRD</v>
          </cell>
          <cell r="J193" t="str">
            <v>NON</v>
          </cell>
          <cell r="K193">
            <v>0</v>
          </cell>
          <cell r="L193">
            <v>2020</v>
          </cell>
          <cell r="M193">
            <v>2024</v>
          </cell>
          <cell r="N193" t="str">
            <v>CPOM7745</v>
          </cell>
          <cell r="O193" t="str">
            <v>NC</v>
          </cell>
          <cell r="P193">
            <v>0</v>
          </cell>
          <cell r="Q193">
            <v>0</v>
          </cell>
          <cell r="R193" t="str">
            <v>NC</v>
          </cell>
          <cell r="S193">
            <v>0</v>
          </cell>
          <cell r="T193">
            <v>0</v>
          </cell>
          <cell r="U193" t="str">
            <v>NC</v>
          </cell>
          <cell r="V193" t="str">
            <v>NC</v>
          </cell>
          <cell r="W193">
            <v>162</v>
          </cell>
          <cell r="X193">
            <v>0</v>
          </cell>
          <cell r="Y193">
            <v>0</v>
          </cell>
          <cell r="Z193">
            <v>0</v>
          </cell>
          <cell r="AA193">
            <v>162</v>
          </cell>
        </row>
        <row r="194">
          <cell r="B194">
            <v>770802643</v>
          </cell>
          <cell r="C194">
            <v>770810430</v>
          </cell>
          <cell r="D194" t="str">
            <v>Abbaye Notre Dame FAREMOUTIERS</v>
          </cell>
          <cell r="E194" t="str">
            <v>FAREMOUTIERS</v>
          </cell>
          <cell r="F194" t="str">
            <v>EHPAD-PUV</v>
          </cell>
          <cell r="G194" t="str">
            <v>ASSOCIATION EBORIAC</v>
          </cell>
          <cell r="H194" t="str">
            <v>Privé à but non lucratif</v>
          </cell>
          <cell r="I194" t="str">
            <v>TARIFICATION EPRD</v>
          </cell>
          <cell r="J194" t="str">
            <v>OUI</v>
          </cell>
          <cell r="K194">
            <v>0</v>
          </cell>
          <cell r="L194" t="str">
            <v>Non signé</v>
          </cell>
          <cell r="M194">
            <v>2023</v>
          </cell>
          <cell r="N194" t="str">
            <v>CPOM7768</v>
          </cell>
          <cell r="O194">
            <v>552</v>
          </cell>
          <cell r="P194">
            <v>0</v>
          </cell>
          <cell r="Q194">
            <v>42429</v>
          </cell>
          <cell r="R194">
            <v>255</v>
          </cell>
          <cell r="S194">
            <v>0</v>
          </cell>
          <cell r="T194">
            <v>42391</v>
          </cell>
          <cell r="U194" t="str">
            <v>NON</v>
          </cell>
          <cell r="V194" t="str">
            <v>PARTIEL</v>
          </cell>
          <cell r="W194">
            <v>18</v>
          </cell>
          <cell r="X194">
            <v>18</v>
          </cell>
          <cell r="Y194">
            <v>1</v>
          </cell>
          <cell r="Z194">
            <v>0</v>
          </cell>
          <cell r="AA194">
            <v>18</v>
          </cell>
        </row>
        <row r="195">
          <cell r="B195">
            <v>770802718</v>
          </cell>
          <cell r="C195">
            <v>750814972</v>
          </cell>
          <cell r="D195" t="str">
            <v>La Garenne</v>
          </cell>
          <cell r="E195" t="str">
            <v>SOUPPES SUR LOING</v>
          </cell>
          <cell r="F195" t="str">
            <v>EHPAD</v>
          </cell>
          <cell r="G195" t="str">
            <v>ASSOCIATION FRANCAISE D'ENTRAIDE</v>
          </cell>
          <cell r="H195" t="str">
            <v>Privé à but non lucratif</v>
          </cell>
          <cell r="I195" t="str">
            <v>TARIFICATION EPRD</v>
          </cell>
          <cell r="J195" t="str">
            <v>OUI</v>
          </cell>
          <cell r="K195">
            <v>0</v>
          </cell>
          <cell r="L195" t="str">
            <v>Non signé</v>
          </cell>
          <cell r="M195">
            <v>2023</v>
          </cell>
          <cell r="N195" t="str">
            <v>CPOM7747</v>
          </cell>
          <cell r="O195">
            <v>729</v>
          </cell>
          <cell r="P195">
            <v>0</v>
          </cell>
          <cell r="Q195">
            <v>41207</v>
          </cell>
          <cell r="R195">
            <v>250</v>
          </cell>
          <cell r="S195">
            <v>0</v>
          </cell>
          <cell r="T195">
            <v>40512</v>
          </cell>
          <cell r="U195" t="str">
            <v>NON</v>
          </cell>
          <cell r="V195" t="str">
            <v>PARTIEL</v>
          </cell>
          <cell r="W195">
            <v>85</v>
          </cell>
          <cell r="X195">
            <v>85</v>
          </cell>
          <cell r="Y195">
            <v>1</v>
          </cell>
          <cell r="Z195">
            <v>0</v>
          </cell>
          <cell r="AA195">
            <v>85</v>
          </cell>
        </row>
        <row r="196">
          <cell r="B196">
            <v>770813749</v>
          </cell>
          <cell r="C196">
            <v>770813731</v>
          </cell>
          <cell r="D196" t="str">
            <v>La Petite maison</v>
          </cell>
          <cell r="E196" t="str">
            <v>CHEVRY COSSIGNY</v>
          </cell>
          <cell r="F196" t="str">
            <v>EHPAD-PUV</v>
          </cell>
          <cell r="G196" t="str">
            <v>ASSOCIATION LA PETITE MAISON</v>
          </cell>
          <cell r="H196" t="str">
            <v>Privé à but non lucratif</v>
          </cell>
          <cell r="I196" t="str">
            <v>BP/CA</v>
          </cell>
          <cell r="J196" t="str">
            <v>NON</v>
          </cell>
          <cell r="K196">
            <v>0</v>
          </cell>
          <cell r="L196" t="str">
            <v>Non signé</v>
          </cell>
          <cell r="M196">
            <v>2023</v>
          </cell>
          <cell r="N196" t="str">
            <v>CPOM7743</v>
          </cell>
          <cell r="O196" t="str">
            <v>NC</v>
          </cell>
          <cell r="P196">
            <v>0</v>
          </cell>
          <cell r="Q196">
            <v>0</v>
          </cell>
          <cell r="R196" t="str">
            <v>NC</v>
          </cell>
          <cell r="S196">
            <v>0</v>
          </cell>
          <cell r="T196">
            <v>0</v>
          </cell>
          <cell r="U196" t="str">
            <v>NC</v>
          </cell>
          <cell r="V196" t="str">
            <v>NC</v>
          </cell>
          <cell r="W196">
            <v>18</v>
          </cell>
          <cell r="X196">
            <v>0</v>
          </cell>
          <cell r="Y196">
            <v>0</v>
          </cell>
          <cell r="Z196">
            <v>0</v>
          </cell>
          <cell r="AA196">
            <v>18</v>
          </cell>
        </row>
        <row r="197">
          <cell r="B197">
            <v>770802759</v>
          </cell>
          <cell r="C197">
            <v>770809051</v>
          </cell>
          <cell r="D197" t="str">
            <v>APMAD</v>
          </cell>
          <cell r="E197" t="str">
            <v>SAINT FARGEAU PONTHIERRY</v>
          </cell>
          <cell r="F197" t="str">
            <v>SSIAD PA</v>
          </cell>
          <cell r="G197" t="str">
            <v>ASSOCIATION POUR LE MAINTIEN A DOMICILE DES PERSONNES AGEES</v>
          </cell>
          <cell r="H197" t="str">
            <v>Privé à but non lucratif</v>
          </cell>
          <cell r="I197" t="str">
            <v>TARIFICATION EPRD</v>
          </cell>
          <cell r="J197" t="str">
            <v>NON</v>
          </cell>
          <cell r="K197">
            <v>0</v>
          </cell>
          <cell r="L197">
            <v>2020</v>
          </cell>
          <cell r="M197">
            <v>2024</v>
          </cell>
          <cell r="N197" t="str">
            <v>CPOM7744</v>
          </cell>
          <cell r="O197" t="str">
            <v>NC</v>
          </cell>
          <cell r="P197">
            <v>0</v>
          </cell>
          <cell r="Q197">
            <v>0</v>
          </cell>
          <cell r="R197" t="str">
            <v>NC</v>
          </cell>
          <cell r="S197">
            <v>0</v>
          </cell>
          <cell r="T197">
            <v>0</v>
          </cell>
          <cell r="U197" t="str">
            <v>NC</v>
          </cell>
          <cell r="V197" t="str">
            <v>NC</v>
          </cell>
          <cell r="W197">
            <v>80</v>
          </cell>
          <cell r="X197">
            <v>0</v>
          </cell>
          <cell r="Y197">
            <v>0</v>
          </cell>
          <cell r="Z197">
            <v>0</v>
          </cell>
          <cell r="AA197">
            <v>80</v>
          </cell>
        </row>
        <row r="198">
          <cell r="B198">
            <v>770810984</v>
          </cell>
          <cell r="C198">
            <v>770813772</v>
          </cell>
          <cell r="D198" t="str">
            <v>SDFR</v>
          </cell>
          <cell r="E198" t="str">
            <v>FONTAINEBLEAU/AVON</v>
          </cell>
          <cell r="F198" t="str">
            <v>SSIAD PA</v>
          </cell>
          <cell r="G198" t="str">
            <v>ASSOCIATION S.D.F.R.</v>
          </cell>
          <cell r="H198" t="str">
            <v>Privé à but non lucratif</v>
          </cell>
          <cell r="I198" t="str">
            <v>TARIFICATION EPRD</v>
          </cell>
          <cell r="J198" t="str">
            <v>NON</v>
          </cell>
          <cell r="K198">
            <v>0</v>
          </cell>
          <cell r="L198">
            <v>2020</v>
          </cell>
          <cell r="M198">
            <v>2024</v>
          </cell>
          <cell r="N198" t="str">
            <v>CPOM7728</v>
          </cell>
          <cell r="O198" t="str">
            <v>NC</v>
          </cell>
          <cell r="P198">
            <v>0</v>
          </cell>
          <cell r="Q198">
            <v>0</v>
          </cell>
          <cell r="R198" t="str">
            <v>NC</v>
          </cell>
          <cell r="S198">
            <v>0</v>
          </cell>
          <cell r="T198">
            <v>0</v>
          </cell>
          <cell r="U198" t="str">
            <v>NC</v>
          </cell>
          <cell r="V198" t="str">
            <v>NC</v>
          </cell>
          <cell r="W198">
            <v>132</v>
          </cell>
          <cell r="X198">
            <v>0</v>
          </cell>
          <cell r="Y198">
            <v>0</v>
          </cell>
          <cell r="Z198">
            <v>0</v>
          </cell>
          <cell r="AA198">
            <v>132</v>
          </cell>
        </row>
        <row r="199">
          <cell r="B199">
            <v>770790632</v>
          </cell>
          <cell r="C199">
            <v>770110070</v>
          </cell>
          <cell r="D199" t="str">
            <v>EHPAD ROSA GALLICA</v>
          </cell>
          <cell r="E199" t="str">
            <v>PROVINS</v>
          </cell>
          <cell r="F199" t="str">
            <v>EHPAD</v>
          </cell>
          <cell r="G199" t="str">
            <v>CENTRE HOSPITALIER LEON BINET PROVINS</v>
          </cell>
          <cell r="H199" t="str">
            <v>Public hospitalier</v>
          </cell>
          <cell r="I199" t="str">
            <v>TARIFICATION EPRD</v>
          </cell>
          <cell r="J199" t="str">
            <v>OUI</v>
          </cell>
          <cell r="K199">
            <v>0</v>
          </cell>
          <cell r="L199">
            <v>2020</v>
          </cell>
          <cell r="M199">
            <v>2024</v>
          </cell>
          <cell r="N199" t="str">
            <v>CPOM7716</v>
          </cell>
          <cell r="O199">
            <v>771</v>
          </cell>
          <cell r="P199">
            <v>0</v>
          </cell>
          <cell r="Q199">
            <v>43270</v>
          </cell>
          <cell r="R199">
            <v>270</v>
          </cell>
          <cell r="S199">
            <v>0</v>
          </cell>
          <cell r="T199">
            <v>43371</v>
          </cell>
          <cell r="U199" t="str">
            <v>OUI</v>
          </cell>
          <cell r="V199" t="str">
            <v>GLOBAL</v>
          </cell>
          <cell r="W199">
            <v>150</v>
          </cell>
          <cell r="X199">
            <v>150</v>
          </cell>
          <cell r="Y199">
            <v>1</v>
          </cell>
          <cell r="Z199">
            <v>0</v>
          </cell>
          <cell r="AA199">
            <v>150</v>
          </cell>
        </row>
        <row r="200">
          <cell r="B200">
            <v>770808632</v>
          </cell>
          <cell r="C200">
            <v>770021152</v>
          </cell>
          <cell r="D200" t="str">
            <v xml:space="preserve">Centre Hospitalier </v>
          </cell>
          <cell r="E200" t="str">
            <v>FONTAINEBLEAU</v>
          </cell>
          <cell r="F200" t="str">
            <v>EHPAD</v>
          </cell>
          <cell r="G200" t="str">
            <v xml:space="preserve">CENTRE HOSPITALIER SUD SEINE ET MARNE </v>
          </cell>
          <cell r="H200" t="str">
            <v>Public hospitalier</v>
          </cell>
          <cell r="I200" t="str">
            <v>TARIFICATION EPRD</v>
          </cell>
          <cell r="J200" t="str">
            <v>OUI</v>
          </cell>
          <cell r="K200">
            <v>0</v>
          </cell>
          <cell r="L200" t="str">
            <v>Non signé</v>
          </cell>
          <cell r="M200">
            <v>2021</v>
          </cell>
          <cell r="N200" t="str">
            <v>CPOM7713</v>
          </cell>
          <cell r="O200">
            <v>783</v>
          </cell>
          <cell r="P200">
            <v>0</v>
          </cell>
          <cell r="Q200">
            <v>43621</v>
          </cell>
          <cell r="R200">
            <v>234</v>
          </cell>
          <cell r="S200">
            <v>0</v>
          </cell>
          <cell r="T200">
            <v>43621</v>
          </cell>
          <cell r="U200" t="str">
            <v>OUI</v>
          </cell>
          <cell r="V200" t="str">
            <v>GLOBAL</v>
          </cell>
          <cell r="W200">
            <v>240</v>
          </cell>
          <cell r="X200">
            <v>240</v>
          </cell>
          <cell r="Y200">
            <v>1</v>
          </cell>
          <cell r="Z200">
            <v>0</v>
          </cell>
          <cell r="AA200">
            <v>240</v>
          </cell>
        </row>
        <row r="201">
          <cell r="B201">
            <v>770809218</v>
          </cell>
          <cell r="C201">
            <v>770021152</v>
          </cell>
          <cell r="D201" t="str">
            <v>PAYS DE MONTEREAU</v>
          </cell>
          <cell r="E201" t="str">
            <v>MONTEREAU</v>
          </cell>
          <cell r="F201" t="str">
            <v>EHPAD</v>
          </cell>
          <cell r="G201" t="str">
            <v xml:space="preserve">CENTRE HOSPITALIER SUD SEINE ET MARNE </v>
          </cell>
          <cell r="H201" t="str">
            <v>Public hospitalier</v>
          </cell>
          <cell r="I201" t="str">
            <v>TARIFICATION EPRD</v>
          </cell>
          <cell r="J201" t="str">
            <v>OUI</v>
          </cell>
          <cell r="K201">
            <v>0</v>
          </cell>
          <cell r="L201" t="str">
            <v>Non signé</v>
          </cell>
          <cell r="M201">
            <v>2021</v>
          </cell>
          <cell r="N201" t="str">
            <v>CPOM7713</v>
          </cell>
          <cell r="O201">
            <v>724</v>
          </cell>
          <cell r="P201">
            <v>0</v>
          </cell>
          <cell r="Q201">
            <v>44477</v>
          </cell>
          <cell r="R201">
            <v>282</v>
          </cell>
          <cell r="S201">
            <v>0</v>
          </cell>
          <cell r="T201">
            <v>44477</v>
          </cell>
          <cell r="U201" t="str">
            <v>OUI</v>
          </cell>
          <cell r="V201" t="str">
            <v>GLOBAL</v>
          </cell>
          <cell r="W201">
            <v>160</v>
          </cell>
          <cell r="X201">
            <v>160</v>
          </cell>
          <cell r="Y201">
            <v>1</v>
          </cell>
          <cell r="Z201">
            <v>0</v>
          </cell>
          <cell r="AA201">
            <v>160</v>
          </cell>
        </row>
        <row r="202">
          <cell r="B202">
            <v>770707586</v>
          </cell>
          <cell r="C202">
            <v>770021152</v>
          </cell>
          <cell r="D202" t="str">
            <v>Centre hospitalier Nemours</v>
          </cell>
          <cell r="E202" t="str">
            <v>SAINT PIERRE LES NEMOURS</v>
          </cell>
          <cell r="F202" t="str">
            <v>EHPAD</v>
          </cell>
          <cell r="G202" t="str">
            <v xml:space="preserve">CENTRE HOSPITALIER SUD SEINE ET MARNE </v>
          </cell>
          <cell r="H202" t="str">
            <v>Public hospitalier</v>
          </cell>
          <cell r="I202" t="str">
            <v>TARIFICATION EPRD</v>
          </cell>
          <cell r="J202" t="str">
            <v>OUI</v>
          </cell>
          <cell r="K202">
            <v>0</v>
          </cell>
          <cell r="L202" t="str">
            <v>Non signé</v>
          </cell>
          <cell r="M202">
            <v>2021</v>
          </cell>
          <cell r="N202" t="str">
            <v>CPOM7713</v>
          </cell>
          <cell r="O202">
            <v>751</v>
          </cell>
          <cell r="P202">
            <v>0</v>
          </cell>
          <cell r="Q202">
            <v>43630</v>
          </cell>
          <cell r="R202">
            <v>188</v>
          </cell>
          <cell r="S202">
            <v>0</v>
          </cell>
          <cell r="T202">
            <v>43630</v>
          </cell>
          <cell r="U202" t="str">
            <v>OUI</v>
          </cell>
          <cell r="V202" t="str">
            <v>GLOBAL</v>
          </cell>
          <cell r="W202">
            <v>61</v>
          </cell>
          <cell r="X202">
            <v>61</v>
          </cell>
          <cell r="Y202">
            <v>1</v>
          </cell>
          <cell r="Z202">
            <v>0</v>
          </cell>
          <cell r="AA202">
            <v>61</v>
          </cell>
        </row>
        <row r="203">
          <cell r="B203">
            <v>770020642</v>
          </cell>
          <cell r="C203">
            <v>770021152</v>
          </cell>
          <cell r="D203" t="str">
            <v xml:space="preserve">Pays de Nemours </v>
          </cell>
          <cell r="E203" t="str">
            <v>NEMOURS</v>
          </cell>
          <cell r="F203" t="str">
            <v>EHPAD</v>
          </cell>
          <cell r="G203" t="str">
            <v xml:space="preserve">CENTRE HOSPITALIER SUD SEINE ET MARNE </v>
          </cell>
          <cell r="H203" t="str">
            <v>Public hospitalier</v>
          </cell>
          <cell r="I203" t="str">
            <v>TARIFICATION EPRD</v>
          </cell>
          <cell r="J203" t="str">
            <v>OUI</v>
          </cell>
          <cell r="K203">
            <v>0</v>
          </cell>
          <cell r="L203" t="str">
            <v>Non signé</v>
          </cell>
          <cell r="M203">
            <v>2021</v>
          </cell>
          <cell r="N203" t="str">
            <v>CPOM7713</v>
          </cell>
          <cell r="O203">
            <v>847</v>
          </cell>
          <cell r="P203">
            <v>0</v>
          </cell>
          <cell r="Q203">
            <v>41078</v>
          </cell>
          <cell r="R203">
            <v>176</v>
          </cell>
          <cell r="S203">
            <v>0</v>
          </cell>
          <cell r="T203">
            <v>41453</v>
          </cell>
          <cell r="U203" t="str">
            <v>OUI</v>
          </cell>
          <cell r="V203" t="str">
            <v>GLOBAL</v>
          </cell>
          <cell r="W203">
            <v>120</v>
          </cell>
          <cell r="X203">
            <v>120</v>
          </cell>
          <cell r="Y203">
            <v>1</v>
          </cell>
          <cell r="Z203">
            <v>0</v>
          </cell>
          <cell r="AA203">
            <v>120</v>
          </cell>
        </row>
        <row r="204">
          <cell r="B204">
            <v>770015360</v>
          </cell>
          <cell r="C204">
            <v>750825846</v>
          </cell>
          <cell r="D204" t="str">
            <v>La Garenne</v>
          </cell>
          <cell r="E204" t="str">
            <v>LA GRANDE PAROISSE</v>
          </cell>
          <cell r="F204" t="str">
            <v>EHPAD</v>
          </cell>
          <cell r="G204" t="str">
            <v>COALLIA</v>
          </cell>
          <cell r="H204" t="str">
            <v>Privé à but non lucratif</v>
          </cell>
          <cell r="I204" t="str">
            <v>TARIFICATION EPRD</v>
          </cell>
          <cell r="J204" t="str">
            <v>OUI</v>
          </cell>
          <cell r="K204">
            <v>0</v>
          </cell>
          <cell r="L204" t="str">
            <v>Non signé</v>
          </cell>
          <cell r="M204">
            <v>2022</v>
          </cell>
          <cell r="N204" t="str">
            <v>CPOM7748</v>
          </cell>
          <cell r="O204">
            <v>680</v>
          </cell>
          <cell r="P204">
            <v>0</v>
          </cell>
          <cell r="Q204">
            <v>42916</v>
          </cell>
          <cell r="R204">
            <v>244</v>
          </cell>
          <cell r="S204">
            <v>0</v>
          </cell>
          <cell r="T204">
            <v>42916</v>
          </cell>
          <cell r="U204" t="str">
            <v>NON</v>
          </cell>
          <cell r="V204" t="str">
            <v>PARTIEL</v>
          </cell>
          <cell r="W204">
            <v>60</v>
          </cell>
          <cell r="X204">
            <v>60</v>
          </cell>
          <cell r="Y204">
            <v>1</v>
          </cell>
          <cell r="Z204">
            <v>0</v>
          </cell>
          <cell r="AA204">
            <v>60</v>
          </cell>
        </row>
        <row r="205">
          <cell r="B205">
            <v>770001287</v>
          </cell>
          <cell r="C205">
            <v>770000057</v>
          </cell>
          <cell r="D205" t="str">
            <v>La Résidence du Moulin</v>
          </cell>
          <cell r="E205" t="str">
            <v>LIZY SUR OURCQ</v>
          </cell>
          <cell r="F205" t="str">
            <v>EHPAD</v>
          </cell>
          <cell r="G205" t="str">
            <v>COLISEE</v>
          </cell>
          <cell r="H205" t="str">
            <v>Privé à but lucratif</v>
          </cell>
          <cell r="I205" t="str">
            <v>TARIFICATION EPRD</v>
          </cell>
          <cell r="J205" t="str">
            <v>OUI</v>
          </cell>
          <cell r="K205">
            <v>0</v>
          </cell>
          <cell r="L205" t="str">
            <v>Non signé</v>
          </cell>
          <cell r="M205">
            <v>2023</v>
          </cell>
          <cell r="N205" t="str">
            <v>CPOM7719</v>
          </cell>
          <cell r="O205">
            <v>717</v>
          </cell>
          <cell r="P205">
            <v>0</v>
          </cell>
          <cell r="Q205">
            <v>43612</v>
          </cell>
          <cell r="R205">
            <v>238</v>
          </cell>
          <cell r="S205">
            <v>0</v>
          </cell>
          <cell r="T205">
            <v>43612</v>
          </cell>
          <cell r="U205" t="str">
            <v>NON</v>
          </cell>
          <cell r="V205" t="str">
            <v>PARTIEL</v>
          </cell>
          <cell r="W205">
            <v>80</v>
          </cell>
          <cell r="X205">
            <v>0</v>
          </cell>
          <cell r="Y205">
            <v>0</v>
          </cell>
          <cell r="Z205">
            <v>0</v>
          </cell>
          <cell r="AA205">
            <v>80</v>
          </cell>
        </row>
        <row r="206">
          <cell r="B206">
            <v>770802635</v>
          </cell>
          <cell r="C206">
            <v>750721235</v>
          </cell>
          <cell r="D206" t="str">
            <v>Le Manoir de Chelles</v>
          </cell>
          <cell r="E206" t="str">
            <v>CHELLES</v>
          </cell>
          <cell r="F206" t="str">
            <v>EHPAD</v>
          </cell>
          <cell r="G206" t="str">
            <v>COS</v>
          </cell>
          <cell r="H206" t="str">
            <v>Privé à but non lucratif</v>
          </cell>
          <cell r="I206" t="str">
            <v>TARIFICATION EPRD</v>
          </cell>
          <cell r="J206" t="str">
            <v>OUI</v>
          </cell>
          <cell r="K206">
            <v>0</v>
          </cell>
          <cell r="L206" t="str">
            <v>Non signé</v>
          </cell>
          <cell r="M206">
            <v>2022</v>
          </cell>
          <cell r="N206" t="str">
            <v>CPOM7704</v>
          </cell>
          <cell r="O206">
            <v>788</v>
          </cell>
          <cell r="P206">
            <v>0</v>
          </cell>
          <cell r="Q206">
            <v>42900</v>
          </cell>
          <cell r="R206">
            <v>274</v>
          </cell>
          <cell r="S206">
            <v>0</v>
          </cell>
          <cell r="T206">
            <v>42900</v>
          </cell>
          <cell r="U206" t="str">
            <v>NON</v>
          </cell>
          <cell r="V206" t="str">
            <v>PARTIEL</v>
          </cell>
          <cell r="W206">
            <v>85</v>
          </cell>
          <cell r="X206">
            <v>85</v>
          </cell>
          <cell r="Y206">
            <v>1</v>
          </cell>
          <cell r="Z206">
            <v>0</v>
          </cell>
          <cell r="AA206">
            <v>85</v>
          </cell>
        </row>
        <row r="207">
          <cell r="B207">
            <v>770017119</v>
          </cell>
          <cell r="C207">
            <v>770815298</v>
          </cell>
          <cell r="D207" t="str">
            <v>François Villon</v>
          </cell>
          <cell r="E207" t="str">
            <v>NEMOURS</v>
          </cell>
          <cell r="F207" t="str">
            <v>EHPAD</v>
          </cell>
          <cell r="G207" t="str">
            <v>BRIDGE GESTION</v>
          </cell>
          <cell r="H207" t="str">
            <v>Privé à but lucratif</v>
          </cell>
          <cell r="I207" t="str">
            <v>TARIFICATION EPRD</v>
          </cell>
          <cell r="J207" t="str">
            <v>OUI</v>
          </cell>
          <cell r="K207">
            <v>0</v>
          </cell>
          <cell r="L207" t="str">
            <v>Non signé</v>
          </cell>
          <cell r="M207">
            <v>2023</v>
          </cell>
          <cell r="N207" t="str">
            <v>CPOM7708</v>
          </cell>
          <cell r="O207">
            <v>788</v>
          </cell>
          <cell r="P207">
            <v>0</v>
          </cell>
          <cell r="Q207">
            <v>43208</v>
          </cell>
          <cell r="R207">
            <v>236</v>
          </cell>
          <cell r="S207">
            <v>0</v>
          </cell>
          <cell r="T207">
            <v>43208</v>
          </cell>
          <cell r="U207" t="str">
            <v>NON</v>
          </cell>
          <cell r="V207" t="str">
            <v>PARTIEL</v>
          </cell>
          <cell r="W207">
            <v>76</v>
          </cell>
          <cell r="X207">
            <v>0</v>
          </cell>
          <cell r="Y207">
            <v>0</v>
          </cell>
          <cell r="Z207">
            <v>0</v>
          </cell>
          <cell r="AA207">
            <v>76</v>
          </cell>
        </row>
        <row r="208">
          <cell r="B208">
            <v>770814671</v>
          </cell>
          <cell r="C208">
            <v>770016681</v>
          </cell>
          <cell r="D208" t="str">
            <v>Les Jardins du Loing/DOMIDEP</v>
          </cell>
          <cell r="E208" t="str">
            <v>SAINT PIERRE LES NEMOURS</v>
          </cell>
          <cell r="F208" t="str">
            <v>EHPAD</v>
          </cell>
          <cell r="G208" t="str">
            <v>DOMIDEP</v>
          </cell>
          <cell r="H208" t="str">
            <v>Privé à but lucratif</v>
          </cell>
          <cell r="I208" t="str">
            <v>TARIFICATION EPRD</v>
          </cell>
          <cell r="J208" t="str">
            <v>OUI</v>
          </cell>
          <cell r="K208">
            <v>0</v>
          </cell>
          <cell r="L208" t="str">
            <v>Non signé</v>
          </cell>
          <cell r="M208">
            <v>2023</v>
          </cell>
          <cell r="N208" t="str">
            <v>CPOM7717</v>
          </cell>
          <cell r="O208">
            <v>729</v>
          </cell>
          <cell r="P208">
            <v>0</v>
          </cell>
          <cell r="Q208">
            <v>43207</v>
          </cell>
          <cell r="R208">
            <v>238</v>
          </cell>
          <cell r="S208">
            <v>0</v>
          </cell>
          <cell r="T208">
            <v>43207</v>
          </cell>
          <cell r="U208" t="str">
            <v>NON</v>
          </cell>
          <cell r="V208" t="str">
            <v>PARTIEL</v>
          </cell>
          <cell r="W208">
            <v>70</v>
          </cell>
          <cell r="X208">
            <v>0</v>
          </cell>
          <cell r="Y208">
            <v>0</v>
          </cell>
          <cell r="Z208">
            <v>0</v>
          </cell>
          <cell r="AA208">
            <v>70</v>
          </cell>
        </row>
        <row r="209">
          <cell r="B209">
            <v>770003341</v>
          </cell>
          <cell r="C209">
            <v>770016681</v>
          </cell>
          <cell r="D209" t="str">
            <v>Résidence des 7 moulins</v>
          </cell>
          <cell r="E209" t="str">
            <v>VERNOU LA CELLE</v>
          </cell>
          <cell r="F209" t="str">
            <v>EHPAD-PUV</v>
          </cell>
          <cell r="G209" t="str">
            <v>DOMIDEP</v>
          </cell>
          <cell r="H209" t="str">
            <v>Privé à but non lucratif</v>
          </cell>
          <cell r="I209" t="str">
            <v>TARIFICATION EPRD</v>
          </cell>
          <cell r="J209" t="str">
            <v>OUI</v>
          </cell>
          <cell r="K209">
            <v>0</v>
          </cell>
          <cell r="L209" t="str">
            <v>Non signé</v>
          </cell>
          <cell r="M209">
            <v>2023</v>
          </cell>
          <cell r="N209" t="str">
            <v>CPOM7708</v>
          </cell>
          <cell r="O209">
            <v>731</v>
          </cell>
          <cell r="P209">
            <v>0</v>
          </cell>
          <cell r="Q209">
            <v>43208</v>
          </cell>
          <cell r="R209">
            <v>258</v>
          </cell>
          <cell r="S209">
            <v>0</v>
          </cell>
          <cell r="T209">
            <v>43208</v>
          </cell>
          <cell r="U209" t="str">
            <v>NON</v>
          </cell>
          <cell r="V209" t="str">
            <v>PARTIEL</v>
          </cell>
          <cell r="W209">
            <v>21</v>
          </cell>
          <cell r="X209">
            <v>0</v>
          </cell>
          <cell r="Y209">
            <v>0</v>
          </cell>
          <cell r="Z209">
            <v>0</v>
          </cell>
          <cell r="AA209">
            <v>21</v>
          </cell>
        </row>
        <row r="210">
          <cell r="B210">
            <v>770815272</v>
          </cell>
          <cell r="C210">
            <v>770815264</v>
          </cell>
          <cell r="D210" t="str">
            <v>Château de Montjay</v>
          </cell>
          <cell r="E210" t="str">
            <v>BOMBON</v>
          </cell>
          <cell r="F210" t="str">
            <v>EHPAD</v>
          </cell>
          <cell r="G210" t="str">
            <v>DOMUSVI</v>
          </cell>
          <cell r="H210" t="str">
            <v>Privé à but lucratif</v>
          </cell>
          <cell r="I210" t="str">
            <v>TARIFICATION EPRD</v>
          </cell>
          <cell r="J210" t="str">
            <v>OUI</v>
          </cell>
          <cell r="K210">
            <v>0</v>
          </cell>
          <cell r="L210" t="str">
            <v>Non signé</v>
          </cell>
          <cell r="M210">
            <v>2022</v>
          </cell>
          <cell r="N210" t="str">
            <v>CPOM7734</v>
          </cell>
          <cell r="O210">
            <v>730</v>
          </cell>
          <cell r="P210">
            <v>0</v>
          </cell>
          <cell r="Q210">
            <v>44545</v>
          </cell>
          <cell r="R210">
            <v>268</v>
          </cell>
          <cell r="S210">
            <v>0</v>
          </cell>
          <cell r="T210">
            <v>44545</v>
          </cell>
          <cell r="U210" t="str">
            <v>NON</v>
          </cell>
          <cell r="V210" t="str">
            <v>PARTIEL</v>
          </cell>
          <cell r="W210">
            <v>80</v>
          </cell>
          <cell r="X210">
            <v>0</v>
          </cell>
          <cell r="Y210">
            <v>0</v>
          </cell>
          <cell r="Z210">
            <v>0</v>
          </cell>
          <cell r="AA210">
            <v>80</v>
          </cell>
        </row>
        <row r="211">
          <cell r="B211">
            <v>770000081</v>
          </cell>
          <cell r="C211">
            <v>770015550</v>
          </cell>
          <cell r="D211" t="str">
            <v>Résidence VILLA LOUISE</v>
          </cell>
          <cell r="E211" t="str">
            <v>VERT SAINT DENIS</v>
          </cell>
          <cell r="F211" t="str">
            <v>EHPAD</v>
          </cell>
          <cell r="G211" t="str">
            <v>DOMUSVI</v>
          </cell>
          <cell r="H211" t="str">
            <v>Privé à but lucratif</v>
          </cell>
          <cell r="I211" t="str">
            <v>TARIFICATION EPRD</v>
          </cell>
          <cell r="J211" t="str">
            <v>OUI</v>
          </cell>
          <cell r="K211">
            <v>0</v>
          </cell>
          <cell r="L211" t="str">
            <v>Non signé</v>
          </cell>
          <cell r="M211">
            <v>2022</v>
          </cell>
          <cell r="N211" t="str">
            <v>CPOM7734</v>
          </cell>
          <cell r="O211">
            <v>744</v>
          </cell>
          <cell r="P211">
            <v>0</v>
          </cell>
          <cell r="Q211">
            <v>43896</v>
          </cell>
          <cell r="R211">
            <v>257</v>
          </cell>
          <cell r="S211">
            <v>0</v>
          </cell>
          <cell r="T211">
            <v>43896</v>
          </cell>
          <cell r="U211" t="str">
            <v>NON</v>
          </cell>
          <cell r="V211" t="str">
            <v>PARTIEL</v>
          </cell>
          <cell r="W211">
            <v>60</v>
          </cell>
          <cell r="X211">
            <v>0</v>
          </cell>
          <cell r="Y211">
            <v>0</v>
          </cell>
          <cell r="Z211">
            <v>0</v>
          </cell>
          <cell r="AA211">
            <v>60</v>
          </cell>
        </row>
        <row r="212">
          <cell r="B212">
            <v>770814994</v>
          </cell>
          <cell r="C212">
            <v>770009769</v>
          </cell>
          <cell r="D212" t="str">
            <v>Le Château de Chantemerle</v>
          </cell>
          <cell r="E212" t="str">
            <v>MAISONCELLES EN BRIE</v>
          </cell>
          <cell r="F212" t="str">
            <v>EHPAD</v>
          </cell>
          <cell r="G212" t="str">
            <v>DOMUSVI</v>
          </cell>
          <cell r="H212" t="str">
            <v>Privé à but lucratif</v>
          </cell>
          <cell r="I212" t="str">
            <v>TARIFICATION EPRD</v>
          </cell>
          <cell r="J212" t="str">
            <v>OUI</v>
          </cell>
          <cell r="K212">
            <v>0</v>
          </cell>
          <cell r="L212" t="str">
            <v>Non signé</v>
          </cell>
          <cell r="M212">
            <v>2022</v>
          </cell>
          <cell r="N212" t="str">
            <v>CPOM7734</v>
          </cell>
          <cell r="O212">
            <v>720</v>
          </cell>
          <cell r="P212">
            <v>0</v>
          </cell>
          <cell r="Q212">
            <v>44301</v>
          </cell>
          <cell r="R212">
            <v>271</v>
          </cell>
          <cell r="S212">
            <v>0</v>
          </cell>
          <cell r="T212">
            <v>44301</v>
          </cell>
          <cell r="U212" t="str">
            <v>NON</v>
          </cell>
          <cell r="V212" t="str">
            <v>GLOBAL</v>
          </cell>
          <cell r="W212">
            <v>80</v>
          </cell>
          <cell r="X212">
            <v>0</v>
          </cell>
          <cell r="Y212">
            <v>0</v>
          </cell>
          <cell r="Z212">
            <v>0</v>
          </cell>
          <cell r="AA212">
            <v>80</v>
          </cell>
        </row>
        <row r="213">
          <cell r="B213">
            <v>770815876</v>
          </cell>
          <cell r="C213">
            <v>770009108</v>
          </cell>
          <cell r="D213" t="str">
            <v>Les Floralies</v>
          </cell>
          <cell r="E213" t="str">
            <v>LA FERTE SOUS JOUARRE</v>
          </cell>
          <cell r="F213" t="str">
            <v>EHPAD</v>
          </cell>
          <cell r="G213" t="str">
            <v>DOMUSVI</v>
          </cell>
          <cell r="H213" t="str">
            <v>Privé à but lucratif</v>
          </cell>
          <cell r="I213" t="str">
            <v>TARIFICATION EPRD</v>
          </cell>
          <cell r="J213" t="str">
            <v>OUI</v>
          </cell>
          <cell r="K213">
            <v>0</v>
          </cell>
          <cell r="L213" t="str">
            <v>Non signé</v>
          </cell>
          <cell r="M213">
            <v>2022</v>
          </cell>
          <cell r="N213" t="str">
            <v>CPOM7734</v>
          </cell>
          <cell r="O213">
            <v>728</v>
          </cell>
          <cell r="P213">
            <v>0</v>
          </cell>
          <cell r="Q213">
            <v>44309</v>
          </cell>
          <cell r="R213">
            <v>244</v>
          </cell>
          <cell r="S213">
            <v>0</v>
          </cell>
          <cell r="T213">
            <v>44309</v>
          </cell>
          <cell r="U213" t="str">
            <v>NON</v>
          </cell>
          <cell r="V213" t="str">
            <v>PARTIEL</v>
          </cell>
          <cell r="W213">
            <v>60</v>
          </cell>
          <cell r="X213">
            <v>0</v>
          </cell>
          <cell r="Y213">
            <v>0</v>
          </cell>
          <cell r="Z213">
            <v>0</v>
          </cell>
          <cell r="AA213">
            <v>60</v>
          </cell>
        </row>
        <row r="214">
          <cell r="B214">
            <v>770813947</v>
          </cell>
          <cell r="C214">
            <v>770015477</v>
          </cell>
          <cell r="D214" t="str">
            <v>Résidence La Marquise</v>
          </cell>
          <cell r="E214" t="str">
            <v>BUSSY ST GEORGES</v>
          </cell>
          <cell r="F214" t="str">
            <v>EHPAD</v>
          </cell>
          <cell r="G214" t="str">
            <v>SAS RESIDENCE AVON (Filiale DOMUSVI)</v>
          </cell>
          <cell r="H214" t="str">
            <v>Privé à but lucratif</v>
          </cell>
          <cell r="I214" t="str">
            <v>TARIFICATION EPRD</v>
          </cell>
          <cell r="J214" t="str">
            <v>OUI</v>
          </cell>
          <cell r="K214">
            <v>0</v>
          </cell>
          <cell r="L214" t="str">
            <v>Non signé</v>
          </cell>
          <cell r="M214">
            <v>2022</v>
          </cell>
          <cell r="N214" t="str">
            <v>CPOM7734</v>
          </cell>
          <cell r="O214">
            <v>851</v>
          </cell>
          <cell r="P214">
            <v>0</v>
          </cell>
          <cell r="Q214">
            <v>44211</v>
          </cell>
          <cell r="R214">
            <v>283</v>
          </cell>
          <cell r="S214">
            <v>0</v>
          </cell>
          <cell r="T214">
            <v>44211</v>
          </cell>
          <cell r="U214" t="str">
            <v>NON</v>
          </cell>
          <cell r="V214" t="str">
            <v>GLOBAL</v>
          </cell>
          <cell r="W214">
            <v>90</v>
          </cell>
          <cell r="X214">
            <v>0</v>
          </cell>
          <cell r="Y214">
            <v>0</v>
          </cell>
          <cell r="Z214">
            <v>0</v>
          </cell>
          <cell r="AA214">
            <v>90</v>
          </cell>
        </row>
        <row r="215">
          <cell r="B215">
            <v>770700979</v>
          </cell>
          <cell r="C215">
            <v>770000545</v>
          </cell>
          <cell r="D215" t="str">
            <v>Mathurin Fouquet</v>
          </cell>
          <cell r="E215" t="str">
            <v>SAMOIS</v>
          </cell>
          <cell r="F215" t="str">
            <v>EHPAD</v>
          </cell>
          <cell r="G215" t="str">
            <v>EHPAD "MATHURIN FOUQUET"</v>
          </cell>
          <cell r="H215" t="str">
            <v>Public autonome</v>
          </cell>
          <cell r="I215" t="str">
            <v>TARIFICATION EPRD</v>
          </cell>
          <cell r="J215" t="str">
            <v>OUI</v>
          </cell>
          <cell r="K215">
            <v>0</v>
          </cell>
          <cell r="L215">
            <v>2020</v>
          </cell>
          <cell r="M215">
            <v>2024</v>
          </cell>
          <cell r="N215" t="str">
            <v>CPOM7771</v>
          </cell>
          <cell r="O215">
            <v>725</v>
          </cell>
          <cell r="P215">
            <v>0</v>
          </cell>
          <cell r="Q215">
            <v>43272</v>
          </cell>
          <cell r="R215">
            <v>224</v>
          </cell>
          <cell r="S215">
            <v>0</v>
          </cell>
          <cell r="T215">
            <v>43272</v>
          </cell>
          <cell r="U215" t="str">
            <v>NON</v>
          </cell>
          <cell r="V215" t="str">
            <v>PARTIEL</v>
          </cell>
          <cell r="W215">
            <v>72</v>
          </cell>
          <cell r="X215">
            <v>72</v>
          </cell>
          <cell r="Y215">
            <v>1</v>
          </cell>
          <cell r="Z215">
            <v>0</v>
          </cell>
          <cell r="AA215">
            <v>72</v>
          </cell>
        </row>
        <row r="216">
          <cell r="B216">
            <v>770700961</v>
          </cell>
          <cell r="C216">
            <v>770000537</v>
          </cell>
          <cell r="D216" t="str">
            <v>La Chocolatière</v>
          </cell>
          <cell r="E216" t="str">
            <v>NOISIEL</v>
          </cell>
          <cell r="F216" t="str">
            <v>EHPAD</v>
          </cell>
          <cell r="G216" t="str">
            <v>ETAB MEDICO-SOCIAL PUBLIC</v>
          </cell>
          <cell r="H216" t="str">
            <v>Public autonome</v>
          </cell>
          <cell r="I216" t="str">
            <v>TARIFICATION EPRD</v>
          </cell>
          <cell r="J216" t="str">
            <v>OUI</v>
          </cell>
          <cell r="K216">
            <v>0</v>
          </cell>
          <cell r="L216">
            <v>2020</v>
          </cell>
          <cell r="M216">
            <v>2024</v>
          </cell>
          <cell r="N216" t="str">
            <v>CPOM7736</v>
          </cell>
          <cell r="O216">
            <v>710</v>
          </cell>
          <cell r="P216">
            <v>0</v>
          </cell>
          <cell r="Q216">
            <v>43588</v>
          </cell>
          <cell r="R216">
            <v>219</v>
          </cell>
          <cell r="S216">
            <v>0</v>
          </cell>
          <cell r="T216">
            <v>43588</v>
          </cell>
          <cell r="U216" t="str">
            <v>NON</v>
          </cell>
          <cell r="V216" t="str">
            <v>GLOBAL</v>
          </cell>
          <cell r="W216">
            <v>120</v>
          </cell>
          <cell r="X216">
            <v>120</v>
          </cell>
          <cell r="Y216">
            <v>1</v>
          </cell>
          <cell r="Z216">
            <v>0</v>
          </cell>
          <cell r="AA216">
            <v>120</v>
          </cell>
        </row>
        <row r="217">
          <cell r="B217">
            <v>770811313</v>
          </cell>
          <cell r="C217">
            <v>770001238</v>
          </cell>
          <cell r="D217" t="str">
            <v>Arthur Vernes</v>
          </cell>
          <cell r="E217" t="str">
            <v>MORET SUR LOING</v>
          </cell>
          <cell r="F217" t="str">
            <v>EHPAD</v>
          </cell>
          <cell r="G217" t="str">
            <v>ETB COMM MAISON DE RETRAITE PUB.</v>
          </cell>
          <cell r="H217" t="str">
            <v>Public autonome</v>
          </cell>
          <cell r="I217" t="str">
            <v>TARIFICATION EPRD</v>
          </cell>
          <cell r="J217" t="str">
            <v>OUI</v>
          </cell>
          <cell r="K217">
            <v>0</v>
          </cell>
          <cell r="L217" t="str">
            <v>Non signé</v>
          </cell>
          <cell r="M217">
            <v>2023</v>
          </cell>
          <cell r="N217" t="str">
            <v>CPOM7737</v>
          </cell>
          <cell r="O217">
            <v>726</v>
          </cell>
          <cell r="P217">
            <v>0</v>
          </cell>
          <cell r="Q217">
            <v>41017</v>
          </cell>
          <cell r="R217">
            <v>213</v>
          </cell>
          <cell r="S217">
            <v>0</v>
          </cell>
          <cell r="T217">
            <v>40198</v>
          </cell>
          <cell r="U217" t="str">
            <v>NON</v>
          </cell>
          <cell r="V217" t="str">
            <v>GLOBAL</v>
          </cell>
          <cell r="W217">
            <v>62</v>
          </cell>
          <cell r="X217">
            <v>48</v>
          </cell>
          <cell r="Y217">
            <v>0.77419354838709675</v>
          </cell>
          <cell r="Z217">
            <v>0</v>
          </cell>
          <cell r="AA217">
            <v>62</v>
          </cell>
        </row>
        <row r="218">
          <cell r="B218">
            <v>770701050</v>
          </cell>
          <cell r="C218">
            <v>770000602</v>
          </cell>
          <cell r="D218" t="str">
            <v>CRECY LA CHAPELLE</v>
          </cell>
          <cell r="E218" t="str">
            <v>CRECY LA CHAPELLE</v>
          </cell>
          <cell r="F218" t="str">
            <v>EHPAD</v>
          </cell>
          <cell r="G218" t="str">
            <v>ETB SOCIAL COMMUNAL DE RETRAITE</v>
          </cell>
          <cell r="H218" t="str">
            <v>Public autonome</v>
          </cell>
          <cell r="I218" t="str">
            <v>TARIFICATION EPRD</v>
          </cell>
          <cell r="J218" t="str">
            <v>OUI</v>
          </cell>
          <cell r="K218">
            <v>0</v>
          </cell>
          <cell r="L218" t="str">
            <v>Non signé</v>
          </cell>
          <cell r="M218">
            <v>2023</v>
          </cell>
          <cell r="N218" t="str">
            <v>CPOM7772</v>
          </cell>
          <cell r="O218">
            <v>723</v>
          </cell>
          <cell r="P218">
            <v>0</v>
          </cell>
          <cell r="Q218">
            <v>41082</v>
          </cell>
          <cell r="R218">
            <v>174</v>
          </cell>
          <cell r="S218">
            <v>0</v>
          </cell>
          <cell r="T218">
            <v>40921</v>
          </cell>
          <cell r="U218" t="str">
            <v>NON</v>
          </cell>
          <cell r="V218" t="str">
            <v>PARTIEL</v>
          </cell>
          <cell r="W218">
            <v>63</v>
          </cell>
          <cell r="X218">
            <v>63</v>
          </cell>
          <cell r="Y218">
            <v>1</v>
          </cell>
          <cell r="Z218">
            <v>0</v>
          </cell>
          <cell r="AA218">
            <v>63</v>
          </cell>
        </row>
        <row r="219">
          <cell r="B219">
            <v>770802775</v>
          </cell>
          <cell r="C219">
            <v>920028560</v>
          </cell>
          <cell r="D219" t="str">
            <v>La Houssaie</v>
          </cell>
          <cell r="E219" t="str">
            <v>JOUARRE</v>
          </cell>
          <cell r="F219" t="str">
            <v>EHPAD</v>
          </cell>
          <cell r="G219" t="str">
            <v>FONDATION PARTAGE ET VIE</v>
          </cell>
          <cell r="H219" t="str">
            <v>Privé à but non lucratif</v>
          </cell>
          <cell r="I219" t="str">
            <v>TARIFICATION EPRD</v>
          </cell>
          <cell r="J219" t="str">
            <v>OUI</v>
          </cell>
          <cell r="K219">
            <v>0</v>
          </cell>
          <cell r="L219" t="str">
            <v>Non signé</v>
          </cell>
          <cell r="M219">
            <v>2023</v>
          </cell>
          <cell r="N219" t="str">
            <v>CPOM7773</v>
          </cell>
          <cell r="O219">
            <v>795</v>
          </cell>
          <cell r="P219">
            <v>0</v>
          </cell>
          <cell r="Q219">
            <v>44400</v>
          </cell>
          <cell r="R219">
            <v>261</v>
          </cell>
          <cell r="S219">
            <v>0</v>
          </cell>
          <cell r="T219">
            <v>44400</v>
          </cell>
          <cell r="U219" t="str">
            <v>NON</v>
          </cell>
          <cell r="V219" t="str">
            <v>PARTIEL</v>
          </cell>
          <cell r="W219">
            <v>80</v>
          </cell>
          <cell r="X219">
            <v>0</v>
          </cell>
          <cell r="Y219">
            <v>0</v>
          </cell>
          <cell r="Z219">
            <v>0</v>
          </cell>
          <cell r="AA219">
            <v>80</v>
          </cell>
        </row>
        <row r="220">
          <cell r="B220">
            <v>770016848</v>
          </cell>
          <cell r="C220">
            <v>920028560</v>
          </cell>
          <cell r="D220" t="str">
            <v>Résidence les Champs</v>
          </cell>
          <cell r="E220" t="str">
            <v>COULOMMIERS</v>
          </cell>
          <cell r="F220" t="str">
            <v>EHPAD</v>
          </cell>
          <cell r="G220" t="str">
            <v>FONDATION PARTAGE ET VIE</v>
          </cell>
          <cell r="H220" t="str">
            <v>Privé à but non lucratif</v>
          </cell>
          <cell r="I220" t="str">
            <v>TARIFICATION EPRD</v>
          </cell>
          <cell r="J220" t="str">
            <v>OUI</v>
          </cell>
          <cell r="K220">
            <v>0</v>
          </cell>
          <cell r="L220" t="str">
            <v>Non signé</v>
          </cell>
          <cell r="M220">
            <v>2023</v>
          </cell>
          <cell r="N220" t="str">
            <v>CPOM7773</v>
          </cell>
          <cell r="O220">
            <v>745</v>
          </cell>
          <cell r="P220">
            <v>0</v>
          </cell>
          <cell r="Q220">
            <v>42087</v>
          </cell>
          <cell r="R220">
            <v>259</v>
          </cell>
          <cell r="S220">
            <v>0</v>
          </cell>
          <cell r="T220">
            <v>42114</v>
          </cell>
          <cell r="U220" t="str">
            <v>NON</v>
          </cell>
          <cell r="V220" t="str">
            <v>PARTIEL</v>
          </cell>
          <cell r="W220">
            <v>80</v>
          </cell>
          <cell r="X220">
            <v>80</v>
          </cell>
          <cell r="Y220">
            <v>1</v>
          </cell>
          <cell r="Z220">
            <v>4</v>
          </cell>
          <cell r="AA220">
            <v>84</v>
          </cell>
        </row>
        <row r="221">
          <cell r="B221">
            <v>770802726</v>
          </cell>
          <cell r="C221">
            <v>750710428</v>
          </cell>
          <cell r="D221" t="str">
            <v>Résidence La guette</v>
          </cell>
          <cell r="E221" t="str">
            <v>VILLENEUVE SAINT DENIS</v>
          </cell>
          <cell r="F221" t="str">
            <v>EHPAD</v>
          </cell>
          <cell r="G221" t="str">
            <v>FONDATION ROTHSCHILD</v>
          </cell>
          <cell r="H221" t="str">
            <v>Privé à but non lucratif</v>
          </cell>
          <cell r="I221" t="str">
            <v>TARIFICATION EPRD</v>
          </cell>
          <cell r="J221" t="str">
            <v>OUI</v>
          </cell>
          <cell r="K221">
            <v>0</v>
          </cell>
          <cell r="L221" t="str">
            <v>Non signé</v>
          </cell>
          <cell r="M221">
            <v>2022</v>
          </cell>
          <cell r="N221" t="str">
            <v>CPOM7738</v>
          </cell>
          <cell r="O221">
            <v>749</v>
          </cell>
          <cell r="P221">
            <v>0</v>
          </cell>
          <cell r="Q221">
            <v>43854</v>
          </cell>
          <cell r="R221">
            <v>260</v>
          </cell>
          <cell r="S221">
            <v>0</v>
          </cell>
          <cell r="T221">
            <v>43854</v>
          </cell>
          <cell r="U221" t="str">
            <v>OUI</v>
          </cell>
          <cell r="V221" t="str">
            <v>GLOBAL</v>
          </cell>
          <cell r="W221">
            <v>120</v>
          </cell>
          <cell r="X221">
            <v>120</v>
          </cell>
          <cell r="Y221">
            <v>1</v>
          </cell>
          <cell r="Z221">
            <v>0</v>
          </cell>
          <cell r="AA221">
            <v>120</v>
          </cell>
        </row>
        <row r="222">
          <cell r="B222">
            <v>770802619</v>
          </cell>
          <cell r="C222">
            <v>750806606</v>
          </cell>
          <cell r="D222" t="str">
            <v>Les Brullys</v>
          </cell>
          <cell r="E222" t="str">
            <v>VULAINES SUR SEINE</v>
          </cell>
          <cell r="F222" t="str">
            <v>EHPAD</v>
          </cell>
          <cell r="G222" t="str">
            <v>FRANCE HORIZON</v>
          </cell>
          <cell r="H222" t="str">
            <v>Privé à but non lucratif</v>
          </cell>
          <cell r="I222" t="str">
            <v>TARIFICATION EPRD</v>
          </cell>
          <cell r="J222" t="str">
            <v>OUI</v>
          </cell>
          <cell r="K222">
            <v>0</v>
          </cell>
          <cell r="L222" t="str">
            <v>Non signé</v>
          </cell>
          <cell r="M222">
            <v>2024</v>
          </cell>
          <cell r="N222" t="str">
            <v>CPOM7718</v>
          </cell>
          <cell r="O222">
            <v>840</v>
          </cell>
          <cell r="P222">
            <v>0</v>
          </cell>
          <cell r="Q222">
            <v>40967</v>
          </cell>
          <cell r="R222">
            <v>279</v>
          </cell>
          <cell r="S222">
            <v>0</v>
          </cell>
          <cell r="T222">
            <v>41221</v>
          </cell>
          <cell r="U222" t="str">
            <v>NON</v>
          </cell>
          <cell r="V222" t="str">
            <v>PARTIEL</v>
          </cell>
          <cell r="W222">
            <v>92</v>
          </cell>
          <cell r="X222">
            <v>92</v>
          </cell>
          <cell r="Y222">
            <v>1</v>
          </cell>
          <cell r="Z222">
            <v>0</v>
          </cell>
          <cell r="AA222">
            <v>92</v>
          </cell>
        </row>
        <row r="223">
          <cell r="B223">
            <v>770808806</v>
          </cell>
          <cell r="C223">
            <v>770110054</v>
          </cell>
          <cell r="D223" t="str">
            <v>Centre hospitalier</v>
          </cell>
          <cell r="E223" t="str">
            <v>MELUN</v>
          </cell>
          <cell r="F223" t="str">
            <v>EHPAD</v>
          </cell>
          <cell r="G223" t="str">
            <v>Groupememnt hospitalier sud IDF</v>
          </cell>
          <cell r="H223" t="str">
            <v>Public hospitalier</v>
          </cell>
          <cell r="I223" t="str">
            <v>TARIFICATION EPRD</v>
          </cell>
          <cell r="J223" t="str">
            <v>OUI</v>
          </cell>
          <cell r="K223">
            <v>0</v>
          </cell>
          <cell r="L223" t="str">
            <v>Non signé</v>
          </cell>
          <cell r="M223">
            <v>2023</v>
          </cell>
          <cell r="N223" t="str">
            <v>CPOM7733</v>
          </cell>
          <cell r="O223">
            <v>734</v>
          </cell>
          <cell r="P223">
            <v>0</v>
          </cell>
          <cell r="Q223">
            <v>41113</v>
          </cell>
          <cell r="R223">
            <v>240</v>
          </cell>
          <cell r="S223">
            <v>0</v>
          </cell>
          <cell r="T223">
            <v>40421</v>
          </cell>
          <cell r="U223" t="str">
            <v>OUI</v>
          </cell>
          <cell r="V223" t="str">
            <v>GLOBAL</v>
          </cell>
          <cell r="W223">
            <v>143</v>
          </cell>
          <cell r="X223">
            <v>143</v>
          </cell>
          <cell r="Y223">
            <v>1</v>
          </cell>
          <cell r="Z223">
            <v>0</v>
          </cell>
          <cell r="AA223">
            <v>143</v>
          </cell>
        </row>
        <row r="224">
          <cell r="B224">
            <v>770016012</v>
          </cell>
          <cell r="C224">
            <v>770110054</v>
          </cell>
          <cell r="D224" t="str">
            <v xml:space="preserve">Hôpital </v>
          </cell>
          <cell r="E224" t="str">
            <v>BRIE COMTE ROBERT</v>
          </cell>
          <cell r="F224" t="str">
            <v>SSIAD PA</v>
          </cell>
          <cell r="G224" t="str">
            <v>Groupememnt hospitalier sud IDF</v>
          </cell>
          <cell r="H224" t="str">
            <v>Public hospitalier</v>
          </cell>
          <cell r="I224" t="str">
            <v>BP/CA</v>
          </cell>
          <cell r="J224" t="str">
            <v>NON</v>
          </cell>
          <cell r="K224">
            <v>0</v>
          </cell>
          <cell r="L224" t="str">
            <v>Non signé</v>
          </cell>
          <cell r="M224">
            <v>2023</v>
          </cell>
          <cell r="N224" t="str">
            <v>CPOM7733</v>
          </cell>
          <cell r="O224" t="str">
            <v>NC</v>
          </cell>
          <cell r="P224">
            <v>0</v>
          </cell>
          <cell r="Q224">
            <v>0</v>
          </cell>
          <cell r="R224" t="str">
            <v>NC</v>
          </cell>
          <cell r="S224">
            <v>0</v>
          </cell>
          <cell r="T224">
            <v>0</v>
          </cell>
          <cell r="U224" t="str">
            <v>NC</v>
          </cell>
          <cell r="V224" t="str">
            <v>NC</v>
          </cell>
          <cell r="W224">
            <v>70</v>
          </cell>
          <cell r="X224">
            <v>0</v>
          </cell>
          <cell r="Y224">
            <v>0</v>
          </cell>
          <cell r="Z224">
            <v>0</v>
          </cell>
          <cell r="AA224">
            <v>70</v>
          </cell>
        </row>
        <row r="225">
          <cell r="B225">
            <v>770814440</v>
          </cell>
          <cell r="C225">
            <v>770814432</v>
          </cell>
          <cell r="D225" t="str">
            <v>Instance de Coordination Locale Sanitaire et Sociale</v>
          </cell>
          <cell r="E225" t="str">
            <v>PROVINS</v>
          </cell>
          <cell r="F225" t="str">
            <v>SSIAD PA</v>
          </cell>
          <cell r="G225" t="str">
            <v>INSTANCE DE COORDINATION LOCALE</v>
          </cell>
          <cell r="H225" t="str">
            <v>Privé à but non lucratif</v>
          </cell>
          <cell r="I225" t="str">
            <v>BP/CA</v>
          </cell>
          <cell r="J225" t="str">
            <v>NON</v>
          </cell>
          <cell r="K225">
            <v>0</v>
          </cell>
          <cell r="L225" t="str">
            <v>Non signé</v>
          </cell>
          <cell r="M225">
            <v>2022</v>
          </cell>
          <cell r="N225" t="str">
            <v>CPOM7764</v>
          </cell>
          <cell r="O225" t="str">
            <v>NC</v>
          </cell>
          <cell r="P225">
            <v>0</v>
          </cell>
          <cell r="Q225">
            <v>0</v>
          </cell>
          <cell r="R225" t="str">
            <v>NC</v>
          </cell>
          <cell r="S225">
            <v>0</v>
          </cell>
          <cell r="T225">
            <v>0</v>
          </cell>
          <cell r="U225" t="str">
            <v>NC</v>
          </cell>
          <cell r="V225" t="str">
            <v>NC</v>
          </cell>
          <cell r="W225">
            <v>120</v>
          </cell>
          <cell r="X225">
            <v>0</v>
          </cell>
          <cell r="Y225">
            <v>0</v>
          </cell>
          <cell r="Z225">
            <v>0</v>
          </cell>
          <cell r="AA225">
            <v>120</v>
          </cell>
        </row>
        <row r="226">
          <cell r="B226">
            <v>770803377</v>
          </cell>
          <cell r="C226">
            <v>940017304</v>
          </cell>
          <cell r="D226" t="str">
            <v>La Forestière</v>
          </cell>
          <cell r="E226" t="str">
            <v>ARBONNE LA FORET</v>
          </cell>
          <cell r="F226" t="str">
            <v>EHPAD</v>
          </cell>
          <cell r="G226" t="str">
            <v>ISATIS</v>
          </cell>
          <cell r="H226" t="str">
            <v>Privé à but non lucratif</v>
          </cell>
          <cell r="I226" t="str">
            <v>TARIFICATION EPRD</v>
          </cell>
          <cell r="J226" t="str">
            <v>OUI</v>
          </cell>
          <cell r="K226">
            <v>0</v>
          </cell>
          <cell r="L226" t="str">
            <v>Non signé</v>
          </cell>
          <cell r="M226">
            <v>2024</v>
          </cell>
          <cell r="N226" t="str">
            <v>CPOM7751</v>
          </cell>
          <cell r="O226">
            <v>722</v>
          </cell>
          <cell r="P226">
            <v>0</v>
          </cell>
          <cell r="Q226">
            <v>44519</v>
          </cell>
          <cell r="R226">
            <v>244</v>
          </cell>
          <cell r="S226">
            <v>0</v>
          </cell>
          <cell r="T226">
            <v>44519</v>
          </cell>
          <cell r="U226" t="str">
            <v>NON</v>
          </cell>
          <cell r="V226" t="str">
            <v>PARTIEL</v>
          </cell>
          <cell r="W226">
            <v>62</v>
          </cell>
          <cell r="X226">
            <v>62</v>
          </cell>
          <cell r="Y226">
            <v>1</v>
          </cell>
          <cell r="Z226">
            <v>0</v>
          </cell>
          <cell r="AA226">
            <v>62</v>
          </cell>
        </row>
        <row r="227">
          <cell r="B227">
            <v>770003069</v>
          </cell>
          <cell r="C227">
            <v>250018686</v>
          </cell>
          <cell r="D227" t="str">
            <v>Korian la Magdeleine</v>
          </cell>
          <cell r="E227" t="str">
            <v>VARREDDES</v>
          </cell>
          <cell r="F227" t="str">
            <v>EHPAD</v>
          </cell>
          <cell r="G227" t="str">
            <v>KORIAN</v>
          </cell>
          <cell r="H227" t="str">
            <v>Privé à but lucratif</v>
          </cell>
          <cell r="I227" t="str">
            <v>TARIFICATION EPRD</v>
          </cell>
          <cell r="J227" t="str">
            <v>OUI</v>
          </cell>
          <cell r="K227">
            <v>0</v>
          </cell>
          <cell r="L227">
            <v>2018</v>
          </cell>
          <cell r="M227">
            <v>2023</v>
          </cell>
          <cell r="N227" t="str">
            <v>CPOM7705</v>
          </cell>
          <cell r="O227">
            <v>757</v>
          </cell>
          <cell r="P227">
            <v>0</v>
          </cell>
          <cell r="Q227">
            <v>42906</v>
          </cell>
          <cell r="R227">
            <v>272</v>
          </cell>
          <cell r="S227">
            <v>0</v>
          </cell>
          <cell r="T227">
            <v>42906</v>
          </cell>
          <cell r="U227" t="str">
            <v>NON</v>
          </cell>
          <cell r="V227" t="str">
            <v>PARTIEL</v>
          </cell>
          <cell r="W227">
            <v>64</v>
          </cell>
          <cell r="X227">
            <v>0</v>
          </cell>
          <cell r="Y227">
            <v>0</v>
          </cell>
          <cell r="Z227">
            <v>0</v>
          </cell>
          <cell r="AA227">
            <v>64</v>
          </cell>
        </row>
        <row r="228">
          <cell r="B228">
            <v>770808673</v>
          </cell>
          <cell r="C228">
            <v>770814051</v>
          </cell>
          <cell r="D228" t="str">
            <v>Les Roses (Aubergerie du 3ème Age)</v>
          </cell>
          <cell r="E228" t="str">
            <v>PONTAULT COMBAULT</v>
          </cell>
          <cell r="F228" t="str">
            <v>EHPAD</v>
          </cell>
          <cell r="G228" t="str">
            <v>KORIAN</v>
          </cell>
          <cell r="H228" t="str">
            <v>Privé à but lucratif</v>
          </cell>
          <cell r="I228" t="str">
            <v>TARIFICATION EPRD</v>
          </cell>
          <cell r="J228" t="str">
            <v>OUI</v>
          </cell>
          <cell r="K228">
            <v>0</v>
          </cell>
          <cell r="L228">
            <v>2018</v>
          </cell>
          <cell r="M228">
            <v>2023</v>
          </cell>
          <cell r="N228" t="str">
            <v>CPOM7705</v>
          </cell>
          <cell r="O228">
            <v>668</v>
          </cell>
          <cell r="P228">
            <v>0</v>
          </cell>
          <cell r="Q228">
            <v>42907</v>
          </cell>
          <cell r="R228">
            <v>273</v>
          </cell>
          <cell r="S228">
            <v>0</v>
          </cell>
          <cell r="T228">
            <v>42907</v>
          </cell>
          <cell r="U228" t="str">
            <v>NON</v>
          </cell>
          <cell r="V228" t="str">
            <v>PARTIEL</v>
          </cell>
          <cell r="W228">
            <v>75</v>
          </cell>
          <cell r="X228">
            <v>0</v>
          </cell>
          <cell r="Y228">
            <v>0</v>
          </cell>
          <cell r="Z228">
            <v>0</v>
          </cell>
          <cell r="AA228">
            <v>75</v>
          </cell>
        </row>
        <row r="229">
          <cell r="B229">
            <v>770015774</v>
          </cell>
          <cell r="C229">
            <v>920000395</v>
          </cell>
          <cell r="D229" t="str">
            <v>Résidence du Parc aux Chênes</v>
          </cell>
          <cell r="E229" t="str">
            <v>CESSON</v>
          </cell>
          <cell r="F229" t="str">
            <v>EHPAD-PUV</v>
          </cell>
          <cell r="G229" t="str">
            <v>KORIAN</v>
          </cell>
          <cell r="H229" t="str">
            <v>Privé à but lucratif</v>
          </cell>
          <cell r="I229" t="str">
            <v>TARIFICATION EPRD</v>
          </cell>
          <cell r="J229" t="str">
            <v>OUI</v>
          </cell>
          <cell r="K229">
            <v>0</v>
          </cell>
          <cell r="L229">
            <v>2018</v>
          </cell>
          <cell r="M229">
            <v>2023</v>
          </cell>
          <cell r="N229" t="str">
            <v>CPOM7705</v>
          </cell>
          <cell r="O229">
            <v>647</v>
          </cell>
          <cell r="P229">
            <v>0</v>
          </cell>
          <cell r="Q229">
            <v>42878</v>
          </cell>
          <cell r="R229">
            <v>210</v>
          </cell>
          <cell r="S229">
            <v>0</v>
          </cell>
          <cell r="T229">
            <v>42878</v>
          </cell>
          <cell r="U229" t="str">
            <v>NON</v>
          </cell>
          <cell r="V229" t="str">
            <v>PARTIEL</v>
          </cell>
          <cell r="W229">
            <v>20</v>
          </cell>
          <cell r="X229">
            <v>0</v>
          </cell>
          <cell r="Y229">
            <v>0</v>
          </cell>
          <cell r="Z229">
            <v>0</v>
          </cell>
          <cell r="AA229">
            <v>20</v>
          </cell>
        </row>
        <row r="230">
          <cell r="B230">
            <v>770815140</v>
          </cell>
          <cell r="C230">
            <v>750056335</v>
          </cell>
          <cell r="D230" t="str">
            <v>Résidence Korian Chantreauville</v>
          </cell>
          <cell r="E230" t="str">
            <v>SAINT PIERRE LES NEMOURS</v>
          </cell>
          <cell r="F230" t="str">
            <v>EHPAD</v>
          </cell>
          <cell r="G230" t="str">
            <v>KORIAN</v>
          </cell>
          <cell r="H230" t="str">
            <v>Privé à but lucratif</v>
          </cell>
          <cell r="I230" t="str">
            <v>TARIFICATION EPRD</v>
          </cell>
          <cell r="J230" t="str">
            <v>OUI</v>
          </cell>
          <cell r="K230">
            <v>0</v>
          </cell>
          <cell r="L230">
            <v>2018</v>
          </cell>
          <cell r="M230">
            <v>2023</v>
          </cell>
          <cell r="N230" t="str">
            <v>CPOM7705</v>
          </cell>
          <cell r="O230">
            <v>738</v>
          </cell>
          <cell r="P230">
            <v>0</v>
          </cell>
          <cell r="Q230">
            <v>42895</v>
          </cell>
          <cell r="R230">
            <v>235</v>
          </cell>
          <cell r="S230">
            <v>0</v>
          </cell>
          <cell r="T230">
            <v>42895</v>
          </cell>
          <cell r="U230" t="str">
            <v>NON</v>
          </cell>
          <cell r="V230" t="str">
            <v>PARTIEL</v>
          </cell>
          <cell r="W230">
            <v>69</v>
          </cell>
          <cell r="X230">
            <v>0</v>
          </cell>
          <cell r="Y230">
            <v>0</v>
          </cell>
          <cell r="Z230">
            <v>0</v>
          </cell>
          <cell r="AA230">
            <v>69</v>
          </cell>
        </row>
        <row r="231">
          <cell r="B231">
            <v>770803419</v>
          </cell>
          <cell r="C231">
            <v>750056335</v>
          </cell>
          <cell r="D231" t="str">
            <v>Résidence Ste Geneviève</v>
          </cell>
          <cell r="E231" t="str">
            <v>HERICY</v>
          </cell>
          <cell r="F231" t="str">
            <v>EHPAD</v>
          </cell>
          <cell r="G231" t="str">
            <v>KORIAN</v>
          </cell>
          <cell r="H231" t="str">
            <v>Privé à but lucratif</v>
          </cell>
          <cell r="I231" t="str">
            <v>TARIFICATION EPRD</v>
          </cell>
          <cell r="J231" t="str">
            <v>OUI</v>
          </cell>
          <cell r="K231">
            <v>0</v>
          </cell>
          <cell r="L231">
            <v>2018</v>
          </cell>
          <cell r="M231">
            <v>2023</v>
          </cell>
          <cell r="N231" t="str">
            <v>CPOM7705</v>
          </cell>
          <cell r="O231">
            <v>707</v>
          </cell>
          <cell r="P231">
            <v>0</v>
          </cell>
          <cell r="Q231">
            <v>42905</v>
          </cell>
          <cell r="R231">
            <v>256</v>
          </cell>
          <cell r="S231">
            <v>0</v>
          </cell>
          <cell r="T231">
            <v>42905</v>
          </cell>
          <cell r="U231" t="str">
            <v>NON</v>
          </cell>
          <cell r="V231" t="str">
            <v>GLOBAL</v>
          </cell>
          <cell r="W231">
            <v>79</v>
          </cell>
          <cell r="X231">
            <v>0</v>
          </cell>
          <cell r="Y231">
            <v>0</v>
          </cell>
          <cell r="Z231">
            <v>0</v>
          </cell>
          <cell r="AA231">
            <v>79</v>
          </cell>
        </row>
        <row r="232">
          <cell r="B232">
            <v>770300101</v>
          </cell>
          <cell r="C232">
            <v>440056455</v>
          </cell>
          <cell r="D232" t="str">
            <v>EHPAD d'Orgemont</v>
          </cell>
          <cell r="E232" t="str">
            <v>MEAUX</v>
          </cell>
          <cell r="F232" t="str">
            <v>EHPAD</v>
          </cell>
          <cell r="G232" t="str">
            <v>LNA SANTE</v>
          </cell>
          <cell r="H232" t="str">
            <v>Privé à but lucratif</v>
          </cell>
          <cell r="I232" t="str">
            <v>TARIFICATION EPRD</v>
          </cell>
          <cell r="J232" t="str">
            <v>OUI</v>
          </cell>
          <cell r="K232">
            <v>0</v>
          </cell>
          <cell r="L232">
            <v>2020</v>
          </cell>
          <cell r="M232">
            <v>2024</v>
          </cell>
          <cell r="N232" t="str">
            <v>CPOM7741</v>
          </cell>
          <cell r="O232">
            <v>708</v>
          </cell>
          <cell r="P232">
            <v>0</v>
          </cell>
          <cell r="Q232">
            <v>42181</v>
          </cell>
          <cell r="R232">
            <v>200</v>
          </cell>
          <cell r="S232">
            <v>0</v>
          </cell>
          <cell r="T232">
            <v>42181</v>
          </cell>
          <cell r="U232" t="str">
            <v>OUI</v>
          </cell>
          <cell r="V232" t="str">
            <v>GLOBAL</v>
          </cell>
          <cell r="W232">
            <v>30</v>
          </cell>
          <cell r="X232">
            <v>30</v>
          </cell>
          <cell r="Y232">
            <v>1</v>
          </cell>
          <cell r="Z232">
            <v>0</v>
          </cell>
          <cell r="AA232">
            <v>30</v>
          </cell>
        </row>
        <row r="233">
          <cell r="B233">
            <v>770701076</v>
          </cell>
          <cell r="C233">
            <v>770000628</v>
          </cell>
          <cell r="D233" t="str">
            <v>Au Coin du Feu</v>
          </cell>
          <cell r="E233" t="str">
            <v>DAMMARTIN en GOELE</v>
          </cell>
          <cell r="F233" t="str">
            <v>EHPAD</v>
          </cell>
          <cell r="G233" t="str">
            <v>M.R " AU COIN DU FEU "</v>
          </cell>
          <cell r="H233" t="str">
            <v>Public autonome</v>
          </cell>
          <cell r="I233" t="str">
            <v>TARIFICATION EPRD</v>
          </cell>
          <cell r="J233" t="str">
            <v>OUI</v>
          </cell>
          <cell r="K233">
            <v>0</v>
          </cell>
          <cell r="L233" t="str">
            <v>Non signé</v>
          </cell>
          <cell r="M233">
            <v>2023</v>
          </cell>
          <cell r="N233" t="str">
            <v>CPOM7774</v>
          </cell>
          <cell r="O233">
            <v>772</v>
          </cell>
          <cell r="P233">
            <v>0</v>
          </cell>
          <cell r="Q233">
            <v>41065</v>
          </cell>
          <cell r="R233">
            <v>219</v>
          </cell>
          <cell r="S233">
            <v>0</v>
          </cell>
          <cell r="T233">
            <v>41549</v>
          </cell>
          <cell r="U233" t="str">
            <v>NON</v>
          </cell>
          <cell r="V233" t="str">
            <v>PARTIEL</v>
          </cell>
          <cell r="W233">
            <v>60</v>
          </cell>
          <cell r="X233">
            <v>60</v>
          </cell>
          <cell r="Y233">
            <v>1</v>
          </cell>
          <cell r="Z233">
            <v>0</v>
          </cell>
          <cell r="AA233">
            <v>60</v>
          </cell>
        </row>
        <row r="234">
          <cell r="B234">
            <v>770701118</v>
          </cell>
          <cell r="C234">
            <v>770000669</v>
          </cell>
          <cell r="D234" t="str">
            <v>Les Jardins de Voulzie</v>
          </cell>
          <cell r="E234" t="str">
            <v>LES ORMES SUR VOULZIE</v>
          </cell>
          <cell r="F234" t="str">
            <v>EHPAD</v>
          </cell>
          <cell r="G234" t="str">
            <v>M.R RESIDENCE DES ORMES</v>
          </cell>
          <cell r="H234" t="str">
            <v>Public autonome</v>
          </cell>
          <cell r="I234" t="str">
            <v>TARIFICATION EPRD</v>
          </cell>
          <cell r="J234" t="str">
            <v>OUI</v>
          </cell>
          <cell r="K234">
            <v>0</v>
          </cell>
          <cell r="L234" t="str">
            <v>Non signé</v>
          </cell>
          <cell r="M234">
            <v>2023</v>
          </cell>
          <cell r="N234" t="str">
            <v>CPOM7775</v>
          </cell>
          <cell r="O234">
            <v>718</v>
          </cell>
          <cell r="P234">
            <v>0</v>
          </cell>
          <cell r="Q234">
            <v>41521</v>
          </cell>
          <cell r="R234">
            <v>258</v>
          </cell>
          <cell r="S234">
            <v>0</v>
          </cell>
          <cell r="T234">
            <v>41452</v>
          </cell>
          <cell r="U234" t="str">
            <v>NON</v>
          </cell>
          <cell r="V234" t="str">
            <v>PARTIEL</v>
          </cell>
          <cell r="W234">
            <v>90</v>
          </cell>
          <cell r="X234">
            <v>90</v>
          </cell>
          <cell r="Y234">
            <v>1</v>
          </cell>
          <cell r="Z234">
            <v>0</v>
          </cell>
          <cell r="AA234">
            <v>90</v>
          </cell>
        </row>
        <row r="235">
          <cell r="B235">
            <v>770701092</v>
          </cell>
          <cell r="C235">
            <v>770000644</v>
          </cell>
          <cell r="D235" t="str">
            <v>Château de Challeau</v>
          </cell>
          <cell r="E235" t="str">
            <v>DORMELLES</v>
          </cell>
          <cell r="F235" t="str">
            <v>EHPAD</v>
          </cell>
          <cell r="G235" t="str">
            <v>MAISON DE RETRAITE</v>
          </cell>
          <cell r="H235" t="str">
            <v>Public autonome</v>
          </cell>
          <cell r="I235" t="str">
            <v>TARIFICATION EPRD</v>
          </cell>
          <cell r="J235" t="str">
            <v>OUI</v>
          </cell>
          <cell r="K235">
            <v>0</v>
          </cell>
          <cell r="L235" t="str">
            <v>Non signé</v>
          </cell>
          <cell r="M235">
            <v>2023</v>
          </cell>
          <cell r="N235" t="str">
            <v>CPOM7777</v>
          </cell>
          <cell r="O235">
            <v>788</v>
          </cell>
          <cell r="P235">
            <v>0</v>
          </cell>
          <cell r="Q235">
            <v>42285</v>
          </cell>
          <cell r="R235">
            <v>328</v>
          </cell>
          <cell r="S235">
            <v>0</v>
          </cell>
          <cell r="T235">
            <v>42251</v>
          </cell>
          <cell r="U235" t="str">
            <v>NON</v>
          </cell>
          <cell r="V235" t="str">
            <v>PARTIEL</v>
          </cell>
          <cell r="W235">
            <v>52</v>
          </cell>
          <cell r="X235">
            <v>52</v>
          </cell>
          <cell r="Y235">
            <v>1</v>
          </cell>
          <cell r="Z235">
            <v>0</v>
          </cell>
          <cell r="AA235">
            <v>52</v>
          </cell>
        </row>
        <row r="236">
          <cell r="B236">
            <v>770701019</v>
          </cell>
          <cell r="C236">
            <v>770000578</v>
          </cell>
          <cell r="D236" t="str">
            <v>Le Fil d'Argent</v>
          </cell>
          <cell r="E236" t="str">
            <v>BRAY SUR SEINE</v>
          </cell>
          <cell r="F236" t="str">
            <v>EHPAD</v>
          </cell>
          <cell r="G236" t="str">
            <v>MAISON DE RETRAITE</v>
          </cell>
          <cell r="H236" t="str">
            <v>Public autonome</v>
          </cell>
          <cell r="I236" t="str">
            <v>TARIFICATION EPRD</v>
          </cell>
          <cell r="J236" t="str">
            <v>OUI</v>
          </cell>
          <cell r="K236">
            <v>0</v>
          </cell>
          <cell r="L236" t="str">
            <v>Non signé</v>
          </cell>
          <cell r="M236">
            <v>2023</v>
          </cell>
          <cell r="N236" t="str">
            <v>CPOM7776</v>
          </cell>
          <cell r="O236">
            <v>740</v>
          </cell>
          <cell r="P236">
            <v>0</v>
          </cell>
          <cell r="Q236">
            <v>43613</v>
          </cell>
          <cell r="R236">
            <v>261</v>
          </cell>
          <cell r="S236">
            <v>0</v>
          </cell>
          <cell r="T236">
            <v>43613</v>
          </cell>
          <cell r="U236" t="str">
            <v>NON</v>
          </cell>
          <cell r="V236" t="str">
            <v>PARTIEL</v>
          </cell>
          <cell r="W236">
            <v>90</v>
          </cell>
          <cell r="X236">
            <v>90</v>
          </cell>
          <cell r="Y236">
            <v>1</v>
          </cell>
          <cell r="Z236">
            <v>0</v>
          </cell>
          <cell r="AA236">
            <v>90</v>
          </cell>
        </row>
        <row r="237">
          <cell r="B237">
            <v>770701001</v>
          </cell>
          <cell r="C237">
            <v>770000560</v>
          </cell>
          <cell r="D237" t="str">
            <v>Les Jardins de Chagot</v>
          </cell>
          <cell r="E237" t="str">
            <v>Beaumont du Gatinais</v>
          </cell>
          <cell r="F237" t="str">
            <v>EHPAD</v>
          </cell>
          <cell r="G237" t="str">
            <v>MAISON DE RETRAITE</v>
          </cell>
          <cell r="H237" t="str">
            <v>Public autonome</v>
          </cell>
          <cell r="I237" t="str">
            <v>TARIFICATION EPRD</v>
          </cell>
          <cell r="J237" t="str">
            <v>OUI</v>
          </cell>
          <cell r="K237">
            <v>0</v>
          </cell>
          <cell r="L237">
            <v>2020</v>
          </cell>
          <cell r="M237">
            <v>2024</v>
          </cell>
          <cell r="N237" t="str">
            <v>CPOM7721</v>
          </cell>
          <cell r="O237">
            <v>740</v>
          </cell>
          <cell r="P237">
            <v>0</v>
          </cell>
          <cell r="Q237">
            <v>43273</v>
          </cell>
          <cell r="R237">
            <v>254</v>
          </cell>
          <cell r="S237">
            <v>0</v>
          </cell>
          <cell r="T237">
            <v>43273</v>
          </cell>
          <cell r="U237" t="str">
            <v>NON</v>
          </cell>
          <cell r="V237" t="str">
            <v>PARTIEL</v>
          </cell>
          <cell r="W237">
            <v>86</v>
          </cell>
          <cell r="X237">
            <v>86</v>
          </cell>
          <cell r="Y237">
            <v>1</v>
          </cell>
          <cell r="Z237">
            <v>0</v>
          </cell>
          <cell r="AA237">
            <v>86</v>
          </cell>
        </row>
        <row r="238">
          <cell r="B238">
            <v>770790749</v>
          </cell>
          <cell r="C238">
            <v>770000727</v>
          </cell>
          <cell r="D238" t="str">
            <v>Le Marais</v>
          </cell>
          <cell r="E238" t="str">
            <v>LA FERTE GAUCHER</v>
          </cell>
          <cell r="F238" t="str">
            <v>EHPAD</v>
          </cell>
          <cell r="G238" t="str">
            <v>MAISON DE RETRAITE "LE MARAIS"</v>
          </cell>
          <cell r="H238" t="str">
            <v>Public autonome</v>
          </cell>
          <cell r="I238" t="str">
            <v>TARIFICATION EPRD</v>
          </cell>
          <cell r="J238" t="str">
            <v>OUI</v>
          </cell>
          <cell r="K238">
            <v>0</v>
          </cell>
          <cell r="L238" t="str">
            <v>Non signé</v>
          </cell>
          <cell r="M238">
            <v>2023</v>
          </cell>
          <cell r="N238" t="str">
            <v>CPOM7722</v>
          </cell>
          <cell r="O238">
            <v>738</v>
          </cell>
          <cell r="P238">
            <v>0</v>
          </cell>
          <cell r="Q238">
            <v>41117</v>
          </cell>
          <cell r="R238">
            <v>265</v>
          </cell>
          <cell r="S238">
            <v>0</v>
          </cell>
          <cell r="T238">
            <v>39959</v>
          </cell>
          <cell r="U238" t="str">
            <v>NON</v>
          </cell>
          <cell r="V238" t="str">
            <v>PARTIEL</v>
          </cell>
          <cell r="W238">
            <v>80</v>
          </cell>
          <cell r="X238">
            <v>80</v>
          </cell>
          <cell r="Y238">
            <v>1</v>
          </cell>
          <cell r="Z238">
            <v>0</v>
          </cell>
          <cell r="AA238">
            <v>80</v>
          </cell>
        </row>
        <row r="239">
          <cell r="B239">
            <v>770004398</v>
          </cell>
          <cell r="C239">
            <v>770000727</v>
          </cell>
          <cell r="D239" t="str">
            <v>Le Marais</v>
          </cell>
          <cell r="E239" t="str">
            <v>LA FERTE GAUCHER</v>
          </cell>
          <cell r="F239" t="str">
            <v>SSIAD PA</v>
          </cell>
          <cell r="G239" t="str">
            <v>MAISON DE RETRAITE "LE MARAIS"</v>
          </cell>
          <cell r="H239" t="str">
            <v>Public autonome</v>
          </cell>
          <cell r="I239" t="str">
            <v>TARIFICATION EPRD</v>
          </cell>
          <cell r="J239" t="str">
            <v>NON</v>
          </cell>
          <cell r="K239">
            <v>0</v>
          </cell>
          <cell r="L239" t="str">
            <v>Non signé</v>
          </cell>
          <cell r="M239">
            <v>2023</v>
          </cell>
          <cell r="N239" t="str">
            <v>CPOM7722</v>
          </cell>
          <cell r="O239" t="str">
            <v>NC</v>
          </cell>
          <cell r="P239">
            <v>0</v>
          </cell>
          <cell r="Q239">
            <v>0</v>
          </cell>
          <cell r="R239" t="str">
            <v>NC</v>
          </cell>
          <cell r="S239">
            <v>0</v>
          </cell>
          <cell r="T239">
            <v>0</v>
          </cell>
          <cell r="U239" t="str">
            <v>NC</v>
          </cell>
          <cell r="V239" t="str">
            <v>NC</v>
          </cell>
          <cell r="W239">
            <v>51</v>
          </cell>
          <cell r="X239">
            <v>0</v>
          </cell>
          <cell r="Y239">
            <v>0</v>
          </cell>
          <cell r="Z239">
            <v>0</v>
          </cell>
          <cell r="AA239">
            <v>51</v>
          </cell>
        </row>
        <row r="240">
          <cell r="B240">
            <v>770700987</v>
          </cell>
          <cell r="C240">
            <v>770000552</v>
          </cell>
          <cell r="D240" t="str">
            <v>Saint-Aile</v>
          </cell>
          <cell r="E240" t="str">
            <v>REBAIS</v>
          </cell>
          <cell r="F240" t="str">
            <v>EHPAD</v>
          </cell>
          <cell r="G240" t="str">
            <v>MAISON DE RETRAITE "SAINT AILE"</v>
          </cell>
          <cell r="H240" t="str">
            <v>Public autonome</v>
          </cell>
          <cell r="I240" t="str">
            <v>TARIFICATION EPRD</v>
          </cell>
          <cell r="J240" t="str">
            <v>OUI</v>
          </cell>
          <cell r="K240">
            <v>0</v>
          </cell>
          <cell r="L240" t="str">
            <v>Non signé</v>
          </cell>
          <cell r="M240">
            <v>2023</v>
          </cell>
          <cell r="N240" t="str">
            <v>CPOM7754</v>
          </cell>
          <cell r="O240">
            <v>780</v>
          </cell>
          <cell r="P240">
            <v>0</v>
          </cell>
          <cell r="Q240">
            <v>41409</v>
          </cell>
          <cell r="R240">
            <v>212</v>
          </cell>
          <cell r="S240">
            <v>0</v>
          </cell>
          <cell r="T240">
            <v>40639</v>
          </cell>
          <cell r="U240" t="str">
            <v>NON</v>
          </cell>
          <cell r="V240" t="str">
            <v>PARTIEL</v>
          </cell>
          <cell r="W240">
            <v>92</v>
          </cell>
          <cell r="X240">
            <v>92</v>
          </cell>
          <cell r="Y240">
            <v>1</v>
          </cell>
          <cell r="Z240">
            <v>0</v>
          </cell>
          <cell r="AA240">
            <v>92</v>
          </cell>
        </row>
        <row r="241">
          <cell r="B241">
            <v>770701100</v>
          </cell>
          <cell r="C241">
            <v>770000651</v>
          </cell>
          <cell r="D241" t="str">
            <v>Les Patios</v>
          </cell>
          <cell r="E241" t="str">
            <v>NANGIS</v>
          </cell>
          <cell r="F241" t="str">
            <v>EHPAD</v>
          </cell>
          <cell r="G241" t="str">
            <v>MAISON DE RETRAITE LES PATIOS</v>
          </cell>
          <cell r="H241" t="str">
            <v>Public autonome</v>
          </cell>
          <cell r="I241" t="str">
            <v>TARIFICATION EPRD</v>
          </cell>
          <cell r="J241" t="str">
            <v>OUI</v>
          </cell>
          <cell r="K241">
            <v>0</v>
          </cell>
          <cell r="L241" t="str">
            <v>Non signé</v>
          </cell>
          <cell r="M241">
            <v>2022</v>
          </cell>
          <cell r="N241" t="str">
            <v>CPOM7739</v>
          </cell>
          <cell r="O241">
            <v>731</v>
          </cell>
          <cell r="P241">
            <v>0</v>
          </cell>
          <cell r="Q241">
            <v>43634</v>
          </cell>
          <cell r="R241">
            <v>285</v>
          </cell>
          <cell r="S241">
            <v>0</v>
          </cell>
          <cell r="T241">
            <v>43634</v>
          </cell>
          <cell r="U241" t="str">
            <v>NON</v>
          </cell>
          <cell r="V241" t="str">
            <v>PARTIEL</v>
          </cell>
          <cell r="W241">
            <v>83</v>
          </cell>
          <cell r="X241">
            <v>83</v>
          </cell>
          <cell r="Y241">
            <v>1</v>
          </cell>
          <cell r="Z241">
            <v>0</v>
          </cell>
          <cell r="AA241">
            <v>83</v>
          </cell>
        </row>
        <row r="242">
          <cell r="B242">
            <v>770701068</v>
          </cell>
          <cell r="C242">
            <v>770000610</v>
          </cell>
          <cell r="D242" t="str">
            <v>Les Tamaris</v>
          </cell>
          <cell r="E242" t="str">
            <v>CROUY SUR OURCQ</v>
          </cell>
          <cell r="F242" t="str">
            <v>EHPAD</v>
          </cell>
          <cell r="G242" t="str">
            <v>MAISON DE RETRAITE"LES TAMARIS"</v>
          </cell>
          <cell r="H242" t="str">
            <v>Public autonome</v>
          </cell>
          <cell r="I242" t="str">
            <v>TARIFICATION EPRD</v>
          </cell>
          <cell r="J242" t="str">
            <v>OUI</v>
          </cell>
          <cell r="K242">
            <v>0</v>
          </cell>
          <cell r="L242" t="str">
            <v>Non signé</v>
          </cell>
          <cell r="M242">
            <v>2025</v>
          </cell>
          <cell r="N242" t="str">
            <v>CPOM7778</v>
          </cell>
          <cell r="O242">
            <v>724</v>
          </cell>
          <cell r="P242">
            <v>0</v>
          </cell>
          <cell r="Q242">
            <v>41379</v>
          </cell>
          <cell r="R242">
            <v>198</v>
          </cell>
          <cell r="S242">
            <v>0</v>
          </cell>
          <cell r="T242">
            <v>41367</v>
          </cell>
          <cell r="U242" t="str">
            <v>NON</v>
          </cell>
          <cell r="V242" t="str">
            <v>PARTIEL</v>
          </cell>
          <cell r="W242">
            <v>65</v>
          </cell>
          <cell r="X242">
            <v>65</v>
          </cell>
          <cell r="Y242">
            <v>1</v>
          </cell>
          <cell r="Z242">
            <v>0</v>
          </cell>
          <cell r="AA242">
            <v>65</v>
          </cell>
        </row>
        <row r="243">
          <cell r="B243">
            <v>770700938</v>
          </cell>
          <cell r="C243">
            <v>770000529</v>
          </cell>
          <cell r="D243" t="str">
            <v>Saint-Séverin</v>
          </cell>
          <cell r="E243" t="str">
            <v>CHÂTEAU LANDON</v>
          </cell>
          <cell r="F243" t="str">
            <v>EHPAD</v>
          </cell>
          <cell r="G243" t="str">
            <v>MAISON RETRAITE ST SEVERIN</v>
          </cell>
          <cell r="H243" t="str">
            <v>Public autonome</v>
          </cell>
          <cell r="I243" t="str">
            <v>TARIFICATION EPRD</v>
          </cell>
          <cell r="J243" t="str">
            <v>OUI</v>
          </cell>
          <cell r="K243">
            <v>0</v>
          </cell>
          <cell r="L243" t="str">
            <v>Non signé</v>
          </cell>
          <cell r="M243">
            <v>2023</v>
          </cell>
          <cell r="N243" t="str">
            <v>CPOM7740</v>
          </cell>
          <cell r="O243">
            <v>716</v>
          </cell>
          <cell r="P243">
            <v>0</v>
          </cell>
          <cell r="Q243">
            <v>40976</v>
          </cell>
          <cell r="R243">
            <v>223</v>
          </cell>
          <cell r="S243">
            <v>0</v>
          </cell>
          <cell r="T243">
            <v>41193</v>
          </cell>
          <cell r="U243" t="str">
            <v>NON</v>
          </cell>
          <cell r="V243" t="str">
            <v>PARTIEL</v>
          </cell>
          <cell r="W243">
            <v>90</v>
          </cell>
          <cell r="X243">
            <v>90</v>
          </cell>
          <cell r="Y243">
            <v>1</v>
          </cell>
          <cell r="Z243">
            <v>0</v>
          </cell>
          <cell r="AA243">
            <v>90</v>
          </cell>
        </row>
        <row r="244">
          <cell r="B244">
            <v>770420040</v>
          </cell>
          <cell r="C244">
            <v>750812158</v>
          </cell>
          <cell r="D244" t="str">
            <v>Maison des artistes</v>
          </cell>
          <cell r="E244" t="str">
            <v>COUILLY PONT AUX DAMES</v>
          </cell>
          <cell r="F244" t="str">
            <v>EHPAD</v>
          </cell>
          <cell r="G244" t="str">
            <v>MUTUELLE NATIONALE ARTISTE TAYLOR</v>
          </cell>
          <cell r="H244" t="str">
            <v>Privé à but non lucratif</v>
          </cell>
          <cell r="I244" t="str">
            <v>TARIFICATION EPRD</v>
          </cell>
          <cell r="J244" t="str">
            <v>OUI</v>
          </cell>
          <cell r="K244">
            <v>0</v>
          </cell>
          <cell r="L244" t="str">
            <v>Non signé</v>
          </cell>
          <cell r="M244">
            <v>2024</v>
          </cell>
          <cell r="N244" t="str">
            <v>CPOM7706</v>
          </cell>
          <cell r="O244">
            <v>705</v>
          </cell>
          <cell r="P244">
            <v>0</v>
          </cell>
          <cell r="Q244">
            <v>42892</v>
          </cell>
          <cell r="R244">
            <v>241</v>
          </cell>
          <cell r="S244">
            <v>0</v>
          </cell>
          <cell r="T244">
            <v>42892</v>
          </cell>
          <cell r="U244" t="str">
            <v>NON</v>
          </cell>
          <cell r="V244" t="str">
            <v>PARTIEL</v>
          </cell>
          <cell r="W244">
            <v>60</v>
          </cell>
          <cell r="X244">
            <v>60</v>
          </cell>
          <cell r="Y244">
            <v>1</v>
          </cell>
          <cell r="Z244">
            <v>0</v>
          </cell>
          <cell r="AA244">
            <v>60</v>
          </cell>
        </row>
        <row r="245">
          <cell r="B245">
            <v>770803450</v>
          </cell>
          <cell r="C245">
            <v>770000834</v>
          </cell>
          <cell r="D245" t="str">
            <v>Château de Villéniard</v>
          </cell>
          <cell r="E245" t="str">
            <v>VAUX SUR LUNAIN</v>
          </cell>
          <cell r="F245" t="str">
            <v>EHPAD</v>
          </cell>
          <cell r="G245" t="str">
            <v xml:space="preserve">ORPEA </v>
          </cell>
          <cell r="H245" t="str">
            <v>Privé à but lucratif</v>
          </cell>
          <cell r="I245" t="str">
            <v>TARIFICATION EPRD</v>
          </cell>
          <cell r="J245" t="str">
            <v>OUI</v>
          </cell>
          <cell r="K245">
            <v>0</v>
          </cell>
          <cell r="L245">
            <v>2022</v>
          </cell>
          <cell r="M245">
            <v>2026</v>
          </cell>
          <cell r="N245" t="str">
            <v>CPOM7724</v>
          </cell>
          <cell r="O245">
            <v>748</v>
          </cell>
          <cell r="P245">
            <v>0</v>
          </cell>
          <cell r="Q245">
            <v>43265</v>
          </cell>
          <cell r="R245">
            <v>220</v>
          </cell>
          <cell r="S245">
            <v>0</v>
          </cell>
          <cell r="T245">
            <v>43265</v>
          </cell>
          <cell r="U245" t="str">
            <v>NON</v>
          </cell>
          <cell r="V245" t="str">
            <v>PARTIEL</v>
          </cell>
          <cell r="W245">
            <v>93</v>
          </cell>
          <cell r="X245">
            <v>0</v>
          </cell>
          <cell r="Y245">
            <v>0</v>
          </cell>
          <cell r="Z245">
            <v>0</v>
          </cell>
          <cell r="AA245">
            <v>93</v>
          </cell>
        </row>
        <row r="246">
          <cell r="B246">
            <v>770814846</v>
          </cell>
          <cell r="C246">
            <v>770814838</v>
          </cell>
          <cell r="D246" t="str">
            <v>Le Village</v>
          </cell>
          <cell r="E246" t="str">
            <v>BOISSISE LE ROI</v>
          </cell>
          <cell r="F246" t="str">
            <v>EHPAD</v>
          </cell>
          <cell r="G246" t="str">
            <v xml:space="preserve">ORPEA </v>
          </cell>
          <cell r="H246" t="str">
            <v>Privé à but lucratif</v>
          </cell>
          <cell r="I246" t="str">
            <v>TARIFICATION EPRD</v>
          </cell>
          <cell r="J246" t="str">
            <v>OUI</v>
          </cell>
          <cell r="K246">
            <v>0</v>
          </cell>
          <cell r="L246">
            <v>2022</v>
          </cell>
          <cell r="M246">
            <v>2026</v>
          </cell>
          <cell r="N246" t="str">
            <v>CPOM7724</v>
          </cell>
          <cell r="O246">
            <v>738</v>
          </cell>
          <cell r="P246">
            <v>0</v>
          </cell>
          <cell r="Q246">
            <v>43222</v>
          </cell>
          <cell r="R246">
            <v>214</v>
          </cell>
          <cell r="S246">
            <v>0</v>
          </cell>
          <cell r="T246">
            <v>43222</v>
          </cell>
          <cell r="U246" t="str">
            <v>NON</v>
          </cell>
          <cell r="V246" t="str">
            <v>PARTIEL</v>
          </cell>
          <cell r="W246">
            <v>92</v>
          </cell>
          <cell r="X246">
            <v>0</v>
          </cell>
          <cell r="Y246">
            <v>0</v>
          </cell>
          <cell r="Z246">
            <v>0</v>
          </cell>
          <cell r="AA246">
            <v>92</v>
          </cell>
        </row>
        <row r="247">
          <cell r="B247">
            <v>770814044</v>
          </cell>
          <cell r="C247">
            <v>920030152</v>
          </cell>
          <cell r="D247" t="str">
            <v>Résidence Klarène</v>
          </cell>
          <cell r="E247" t="str">
            <v>TOURNAN EN BRIE</v>
          </cell>
          <cell r="F247" t="str">
            <v>EHPAD</v>
          </cell>
          <cell r="G247" t="str">
            <v xml:space="preserve">ORPEA </v>
          </cell>
          <cell r="H247" t="str">
            <v>Privé à but lucratif</v>
          </cell>
          <cell r="I247" t="str">
            <v>TARIFICATION EPRD</v>
          </cell>
          <cell r="J247" t="str">
            <v>OUI</v>
          </cell>
          <cell r="K247">
            <v>0</v>
          </cell>
          <cell r="L247">
            <v>2022</v>
          </cell>
          <cell r="M247">
            <v>2026</v>
          </cell>
          <cell r="N247" t="str">
            <v>CPOM7724</v>
          </cell>
          <cell r="O247">
            <v>734</v>
          </cell>
          <cell r="P247">
            <v>0</v>
          </cell>
          <cell r="Q247">
            <v>43264</v>
          </cell>
          <cell r="R247">
            <v>231</v>
          </cell>
          <cell r="S247">
            <v>0</v>
          </cell>
          <cell r="T247">
            <v>43264</v>
          </cell>
          <cell r="U247" t="str">
            <v>NON</v>
          </cell>
          <cell r="V247" t="str">
            <v>PARTIEL</v>
          </cell>
          <cell r="W247">
            <v>87</v>
          </cell>
          <cell r="X247">
            <v>0</v>
          </cell>
          <cell r="Y247">
            <v>0</v>
          </cell>
          <cell r="Z247">
            <v>0</v>
          </cell>
          <cell r="AA247">
            <v>87</v>
          </cell>
        </row>
        <row r="248">
          <cell r="B248">
            <v>770015188</v>
          </cell>
          <cell r="C248">
            <v>920030152</v>
          </cell>
          <cell r="D248" t="str">
            <v>Résidence Ondine</v>
          </cell>
          <cell r="E248" t="str">
            <v>MAREUIL LES MEAUX</v>
          </cell>
          <cell r="F248" t="str">
            <v>EHPAD</v>
          </cell>
          <cell r="G248" t="str">
            <v xml:space="preserve">ORPEA </v>
          </cell>
          <cell r="H248" t="str">
            <v>Privé à but lucratif</v>
          </cell>
          <cell r="I248" t="str">
            <v>TARIFICATION EPRD</v>
          </cell>
          <cell r="J248" t="str">
            <v>OUI</v>
          </cell>
          <cell r="K248">
            <v>0</v>
          </cell>
          <cell r="L248">
            <v>2022</v>
          </cell>
          <cell r="M248">
            <v>2026</v>
          </cell>
          <cell r="N248" t="str">
            <v>CPOM7724</v>
          </cell>
          <cell r="O248">
            <v>734</v>
          </cell>
          <cell r="P248">
            <v>0</v>
          </cell>
          <cell r="Q248">
            <v>43277</v>
          </cell>
          <cell r="R248">
            <v>236</v>
          </cell>
          <cell r="S248">
            <v>0</v>
          </cell>
          <cell r="T248">
            <v>43277</v>
          </cell>
          <cell r="U248" t="str">
            <v>NON</v>
          </cell>
          <cell r="V248" t="str">
            <v>PARTIEL</v>
          </cell>
          <cell r="W248">
            <v>78</v>
          </cell>
          <cell r="X248">
            <v>0</v>
          </cell>
          <cell r="Y248">
            <v>0</v>
          </cell>
          <cell r="Z248">
            <v>0</v>
          </cell>
          <cell r="AA248">
            <v>78</v>
          </cell>
        </row>
        <row r="249">
          <cell r="B249">
            <v>770814861</v>
          </cell>
          <cell r="C249">
            <v>770001097</v>
          </cell>
          <cell r="D249" t="str">
            <v>Résidence de l'Etang</v>
          </cell>
          <cell r="E249" t="str">
            <v>MORTCERF</v>
          </cell>
          <cell r="F249" t="str">
            <v>EHPAD</v>
          </cell>
          <cell r="G249" t="str">
            <v>SAS URBANIA</v>
          </cell>
          <cell r="H249" t="str">
            <v>Privé à but lucratif</v>
          </cell>
          <cell r="I249" t="str">
            <v>TARIFICATION EPRD</v>
          </cell>
          <cell r="J249" t="str">
            <v>OUI</v>
          </cell>
          <cell r="K249">
            <v>0</v>
          </cell>
          <cell r="L249" t="str">
            <v>Non signé</v>
          </cell>
          <cell r="M249">
            <v>2023</v>
          </cell>
          <cell r="N249" t="str">
            <v>CPOM7765</v>
          </cell>
          <cell r="O249">
            <v>768</v>
          </cell>
          <cell r="P249">
            <v>0</v>
          </cell>
          <cell r="Q249">
            <v>42430</v>
          </cell>
          <cell r="R249">
            <v>297</v>
          </cell>
          <cell r="S249">
            <v>0</v>
          </cell>
          <cell r="T249">
            <v>42444</v>
          </cell>
          <cell r="U249" t="str">
            <v>NON</v>
          </cell>
          <cell r="V249" t="str">
            <v>GLOBAL</v>
          </cell>
          <cell r="W249">
            <v>77</v>
          </cell>
          <cell r="X249">
            <v>0</v>
          </cell>
          <cell r="Y249">
            <v>0</v>
          </cell>
          <cell r="Z249">
            <v>0</v>
          </cell>
          <cell r="AA249">
            <v>77</v>
          </cell>
        </row>
        <row r="250">
          <cell r="B250">
            <v>770811222</v>
          </cell>
          <cell r="C250">
            <v>910000777</v>
          </cell>
          <cell r="D250" t="str">
            <v>Repotel</v>
          </cell>
          <cell r="E250" t="str">
            <v>SAVIGNY LE TEMPLE</v>
          </cell>
          <cell r="F250" t="str">
            <v>EHPAD</v>
          </cell>
          <cell r="G250" t="str">
            <v>REPOTEL</v>
          </cell>
          <cell r="H250" t="str">
            <v>Privé à but lucratif</v>
          </cell>
          <cell r="I250" t="str">
            <v>TARIFICATION EPRD</v>
          </cell>
          <cell r="J250" t="str">
            <v>OUI</v>
          </cell>
          <cell r="K250">
            <v>0</v>
          </cell>
          <cell r="L250" t="str">
            <v>Non signé</v>
          </cell>
          <cell r="M250">
            <v>2024</v>
          </cell>
          <cell r="N250" t="str">
            <v>CPOM7756</v>
          </cell>
          <cell r="O250">
            <v>652</v>
          </cell>
          <cell r="P250">
            <v>0</v>
          </cell>
          <cell r="Q250">
            <v>44722</v>
          </cell>
          <cell r="R250">
            <v>225</v>
          </cell>
          <cell r="S250">
            <v>0</v>
          </cell>
          <cell r="T250">
            <v>44722</v>
          </cell>
          <cell r="U250" t="str">
            <v>NON</v>
          </cell>
          <cell r="V250" t="str">
            <v>PARTIEL</v>
          </cell>
          <cell r="W250">
            <v>80</v>
          </cell>
          <cell r="X250">
            <v>0</v>
          </cell>
          <cell r="Y250">
            <v>0</v>
          </cell>
          <cell r="Z250">
            <v>0</v>
          </cell>
          <cell r="AA250">
            <v>80</v>
          </cell>
        </row>
        <row r="251">
          <cell r="B251">
            <v>770815223</v>
          </cell>
          <cell r="C251">
            <v>910000777</v>
          </cell>
          <cell r="D251" t="str">
            <v>Résidence Repotel</v>
          </cell>
          <cell r="E251" t="str">
            <v>LIEUSAINT</v>
          </cell>
          <cell r="F251" t="str">
            <v>EHPAD</v>
          </cell>
          <cell r="G251" t="str">
            <v>REPOTEL</v>
          </cell>
          <cell r="H251" t="str">
            <v>Privé à but lucratif</v>
          </cell>
          <cell r="I251" t="str">
            <v>TARIFICATION EPRD</v>
          </cell>
          <cell r="J251" t="str">
            <v>OUI</v>
          </cell>
          <cell r="K251">
            <v>0</v>
          </cell>
          <cell r="L251" t="str">
            <v>Non signé</v>
          </cell>
          <cell r="M251">
            <v>2024</v>
          </cell>
          <cell r="N251" t="str">
            <v>CPOM7756</v>
          </cell>
          <cell r="O251">
            <v>704</v>
          </cell>
          <cell r="P251">
            <v>0</v>
          </cell>
          <cell r="Q251">
            <v>43808</v>
          </cell>
          <cell r="R251">
            <v>237</v>
          </cell>
          <cell r="S251">
            <v>0</v>
          </cell>
          <cell r="T251">
            <v>43808</v>
          </cell>
          <cell r="U251" t="str">
            <v>NON</v>
          </cell>
          <cell r="V251" t="str">
            <v>PARTIEL</v>
          </cell>
          <cell r="W251">
            <v>81</v>
          </cell>
          <cell r="X251">
            <v>0</v>
          </cell>
          <cell r="Y251">
            <v>0</v>
          </cell>
          <cell r="Z251">
            <v>0</v>
          </cell>
          <cell r="AA251">
            <v>81</v>
          </cell>
        </row>
        <row r="252">
          <cell r="B252">
            <v>770701084</v>
          </cell>
          <cell r="C252">
            <v>770000636</v>
          </cell>
          <cell r="D252" t="str">
            <v>Le Clos Fleuri</v>
          </cell>
          <cell r="E252" t="str">
            <v>Donnemarie Dontilly</v>
          </cell>
          <cell r="F252" t="str">
            <v>EHPAD</v>
          </cell>
          <cell r="G252" t="str">
            <v>RESIDENCE DONNEMARIE DONTILLY</v>
          </cell>
          <cell r="H252" t="str">
            <v>Public autonome</v>
          </cell>
          <cell r="I252" t="str">
            <v>TARIFICATION EPRD</v>
          </cell>
          <cell r="J252" t="str">
            <v>OUI</v>
          </cell>
          <cell r="K252">
            <v>0</v>
          </cell>
          <cell r="L252" t="str">
            <v>Non signé</v>
          </cell>
          <cell r="M252">
            <v>2023</v>
          </cell>
          <cell r="N252" t="str">
            <v>CPOM7742</v>
          </cell>
          <cell r="O252">
            <v>710</v>
          </cell>
          <cell r="P252">
            <v>0</v>
          </cell>
          <cell r="Q252">
            <v>41729</v>
          </cell>
          <cell r="R252">
            <v>231</v>
          </cell>
          <cell r="S252">
            <v>0</v>
          </cell>
          <cell r="T252">
            <v>41701</v>
          </cell>
          <cell r="U252" t="str">
            <v>NON</v>
          </cell>
          <cell r="V252" t="str">
            <v>PARTIEL</v>
          </cell>
          <cell r="W252">
            <v>71</v>
          </cell>
          <cell r="X252">
            <v>71</v>
          </cell>
          <cell r="Y252">
            <v>1</v>
          </cell>
          <cell r="Z252">
            <v>0</v>
          </cell>
          <cell r="AA252">
            <v>71</v>
          </cell>
        </row>
        <row r="253">
          <cell r="B253">
            <v>770803492</v>
          </cell>
          <cell r="C253">
            <v>770000875</v>
          </cell>
          <cell r="D253" t="str">
            <v>Les Jardins de Bussy</v>
          </cell>
          <cell r="E253" t="str">
            <v>BUSSY ST GEORGES</v>
          </cell>
          <cell r="F253" t="str">
            <v>EHPAD</v>
          </cell>
          <cell r="G253" t="str">
            <v>SARL LES JARDINS DE BUSSY</v>
          </cell>
          <cell r="H253" t="str">
            <v>Privé à but lucratif</v>
          </cell>
          <cell r="I253" t="str">
            <v>TARIFICATION EPRD</v>
          </cell>
          <cell r="J253" t="str">
            <v>OUI</v>
          </cell>
          <cell r="K253">
            <v>0</v>
          </cell>
          <cell r="L253" t="str">
            <v>Non signé</v>
          </cell>
          <cell r="M253">
            <v>2023</v>
          </cell>
          <cell r="N253" t="str">
            <v>CPOM7758</v>
          </cell>
          <cell r="O253">
            <v>723</v>
          </cell>
          <cell r="P253">
            <v>0</v>
          </cell>
          <cell r="Q253">
            <v>41225</v>
          </cell>
          <cell r="R253">
            <v>214</v>
          </cell>
          <cell r="S253">
            <v>0</v>
          </cell>
          <cell r="T253">
            <v>40442</v>
          </cell>
          <cell r="U253" t="str">
            <v>NON</v>
          </cell>
          <cell r="V253" t="str">
            <v>PARTIEL</v>
          </cell>
          <cell r="W253">
            <v>70</v>
          </cell>
          <cell r="X253">
            <v>0</v>
          </cell>
          <cell r="Y253">
            <v>0</v>
          </cell>
          <cell r="Z253">
            <v>0</v>
          </cell>
          <cell r="AA253">
            <v>70</v>
          </cell>
        </row>
        <row r="254">
          <cell r="B254">
            <v>770803682</v>
          </cell>
          <cell r="C254">
            <v>770000917</v>
          </cell>
          <cell r="D254" t="str">
            <v xml:space="preserve"> Le cercle des Ainés</v>
          </cell>
          <cell r="E254" t="str">
            <v>MORET SUR LOING/ST MAMMES</v>
          </cell>
          <cell r="F254" t="str">
            <v>EHPAD</v>
          </cell>
          <cell r="G254" t="str">
            <v>SA AGE PARTENAIRES</v>
          </cell>
          <cell r="H254" t="str">
            <v>Privé à but lucratif</v>
          </cell>
          <cell r="I254" t="str">
            <v>TARIFICATION EPRD</v>
          </cell>
          <cell r="J254" t="str">
            <v>OUI</v>
          </cell>
          <cell r="K254">
            <v>0</v>
          </cell>
          <cell r="L254" t="str">
            <v>Non signé</v>
          </cell>
          <cell r="M254">
            <v>2023</v>
          </cell>
          <cell r="N254" t="str">
            <v>CPOM7757</v>
          </cell>
          <cell r="O254">
            <v>665</v>
          </cell>
          <cell r="P254">
            <v>0</v>
          </cell>
          <cell r="Q254">
            <v>43811</v>
          </cell>
          <cell r="R254">
            <v>253</v>
          </cell>
          <cell r="S254">
            <v>0</v>
          </cell>
          <cell r="T254">
            <v>43811</v>
          </cell>
          <cell r="U254" t="str">
            <v>NON</v>
          </cell>
          <cell r="V254" t="str">
            <v>PARTIEL</v>
          </cell>
          <cell r="W254">
            <v>75</v>
          </cell>
          <cell r="X254">
            <v>0</v>
          </cell>
          <cell r="Y254">
            <v>0</v>
          </cell>
          <cell r="Z254">
            <v>0</v>
          </cell>
          <cell r="AA254">
            <v>75</v>
          </cell>
        </row>
        <row r="255">
          <cell r="B255">
            <v>770001469</v>
          </cell>
          <cell r="C255">
            <v>750059776</v>
          </cell>
          <cell r="D255" t="str">
            <v>Les Airelles</v>
          </cell>
          <cell r="E255" t="str">
            <v>COUILLY PONT AUX DAMES</v>
          </cell>
          <cell r="F255" t="str">
            <v>EHPAD</v>
          </cell>
          <cell r="G255" t="str">
            <v>SAS COUILLY</v>
          </cell>
          <cell r="H255" t="str">
            <v>Privé à but lucratif</v>
          </cell>
          <cell r="I255" t="str">
            <v>TARIFICATION EPRD</v>
          </cell>
          <cell r="J255" t="str">
            <v>OUI</v>
          </cell>
          <cell r="K255">
            <v>0</v>
          </cell>
          <cell r="L255" t="str">
            <v>Non signé</v>
          </cell>
          <cell r="M255">
            <v>2024</v>
          </cell>
          <cell r="N255" t="str">
            <v>CPOM7782</v>
          </cell>
          <cell r="O255">
            <v>804</v>
          </cell>
          <cell r="P255">
            <v>0</v>
          </cell>
          <cell r="Q255">
            <v>44531</v>
          </cell>
          <cell r="R255">
            <v>227</v>
          </cell>
          <cell r="S255">
            <v>0</v>
          </cell>
          <cell r="T255">
            <v>44531</v>
          </cell>
          <cell r="U255" t="str">
            <v>NON</v>
          </cell>
          <cell r="V255" t="str">
            <v>PARTIEL</v>
          </cell>
          <cell r="W255">
            <v>28</v>
          </cell>
          <cell r="X255">
            <v>0</v>
          </cell>
          <cell r="Y255">
            <v>0</v>
          </cell>
          <cell r="Z255">
            <v>0</v>
          </cell>
          <cell r="AA255">
            <v>28</v>
          </cell>
        </row>
        <row r="256">
          <cell r="B256">
            <v>770803476</v>
          </cell>
          <cell r="C256">
            <v>770016533</v>
          </cell>
          <cell r="D256" t="str">
            <v>Résidence Les Tournesols</v>
          </cell>
          <cell r="E256" t="str">
            <v>CANNES ECLUSES</v>
          </cell>
          <cell r="F256" t="str">
            <v>EHPAD</v>
          </cell>
          <cell r="G256" t="str">
            <v>SASU QUIETUDE CHARTRETTES</v>
          </cell>
          <cell r="H256" t="str">
            <v>Privé à but lucratif</v>
          </cell>
          <cell r="I256" t="str">
            <v>TARIFICATION EPRD</v>
          </cell>
          <cell r="J256" t="str">
            <v>OUI</v>
          </cell>
          <cell r="K256">
            <v>0</v>
          </cell>
          <cell r="L256">
            <v>2021</v>
          </cell>
          <cell r="M256">
            <v>2025</v>
          </cell>
          <cell r="N256" t="str">
            <v>CPOM7725</v>
          </cell>
          <cell r="O256">
            <v>705</v>
          </cell>
          <cell r="P256">
            <v>0</v>
          </cell>
          <cell r="Q256">
            <v>43595</v>
          </cell>
          <cell r="R256">
            <v>223</v>
          </cell>
          <cell r="S256">
            <v>0</v>
          </cell>
          <cell r="T256">
            <v>43595</v>
          </cell>
          <cell r="U256" t="str">
            <v>NON</v>
          </cell>
          <cell r="V256" t="str">
            <v>PARTIEL</v>
          </cell>
          <cell r="W256">
            <v>62</v>
          </cell>
          <cell r="X256">
            <v>0</v>
          </cell>
          <cell r="Y256">
            <v>0</v>
          </cell>
          <cell r="Z256">
            <v>0</v>
          </cell>
          <cell r="AA256">
            <v>62</v>
          </cell>
        </row>
        <row r="257">
          <cell r="B257">
            <v>770802684</v>
          </cell>
          <cell r="C257">
            <v>770810448</v>
          </cell>
          <cell r="D257" t="str">
            <v>Abbaye Notre Dame JOUARRE</v>
          </cell>
          <cell r="E257" t="str">
            <v>JOUARRE</v>
          </cell>
          <cell r="F257" t="str">
            <v>EHPAD-PUV</v>
          </cell>
          <cell r="G257" t="str">
            <v>SERVICE RELIGIEUSES AGEES DE L'ABBAYE</v>
          </cell>
          <cell r="H257" t="str">
            <v>Privé à but non lucratif</v>
          </cell>
          <cell r="I257" t="str">
            <v>TARIFICATION EPRD</v>
          </cell>
          <cell r="J257" t="str">
            <v>OUI</v>
          </cell>
          <cell r="K257">
            <v>0</v>
          </cell>
          <cell r="L257" t="str">
            <v>Non signé</v>
          </cell>
          <cell r="M257">
            <v>2023</v>
          </cell>
          <cell r="N257" t="str">
            <v>CPOM7784</v>
          </cell>
          <cell r="O257">
            <v>444</v>
          </cell>
          <cell r="P257">
            <v>0</v>
          </cell>
          <cell r="Q257">
            <v>42429</v>
          </cell>
          <cell r="R257">
            <v>250</v>
          </cell>
          <cell r="S257">
            <v>0</v>
          </cell>
          <cell r="T257">
            <v>42391</v>
          </cell>
          <cell r="U257" t="str">
            <v>NON</v>
          </cell>
          <cell r="V257" t="str">
            <v>PARTIEL</v>
          </cell>
          <cell r="W257">
            <v>19</v>
          </cell>
          <cell r="X257">
            <v>19</v>
          </cell>
          <cell r="Y257">
            <v>1</v>
          </cell>
          <cell r="Z257">
            <v>0</v>
          </cell>
          <cell r="AA257">
            <v>19</v>
          </cell>
        </row>
        <row r="258">
          <cell r="B258">
            <v>770814895</v>
          </cell>
          <cell r="C258">
            <v>770011328</v>
          </cell>
          <cell r="D258" t="str">
            <v>Résidence de l'Ermitage</v>
          </cell>
          <cell r="E258" t="str">
            <v>DAMMARIE LES LYS</v>
          </cell>
          <cell r="F258" t="str">
            <v>EHPAD</v>
          </cell>
          <cell r="G258" t="str">
            <v>SNC RESIDENCE DE L'ERMITAGE</v>
          </cell>
          <cell r="H258" t="str">
            <v>Privé à but lucratif</v>
          </cell>
          <cell r="I258" t="str">
            <v>TARIFICATION EPRD</v>
          </cell>
          <cell r="J258" t="str">
            <v>OUI</v>
          </cell>
          <cell r="K258">
            <v>0</v>
          </cell>
          <cell r="L258" t="str">
            <v>Non signé</v>
          </cell>
          <cell r="M258">
            <v>2023</v>
          </cell>
          <cell r="N258" t="str">
            <v>CPOM7760</v>
          </cell>
          <cell r="O258">
            <v>735</v>
          </cell>
          <cell r="P258">
            <v>0</v>
          </cell>
          <cell r="Q258">
            <v>43804</v>
          </cell>
          <cell r="R258">
            <v>242</v>
          </cell>
          <cell r="S258">
            <v>0</v>
          </cell>
          <cell r="T258">
            <v>43804</v>
          </cell>
          <cell r="U258" t="str">
            <v>NON</v>
          </cell>
          <cell r="V258" t="str">
            <v>PARTIEL</v>
          </cell>
          <cell r="W258">
            <v>80</v>
          </cell>
          <cell r="X258">
            <v>0</v>
          </cell>
          <cell r="Y258">
            <v>0</v>
          </cell>
          <cell r="Z258">
            <v>0</v>
          </cell>
          <cell r="AA258">
            <v>80</v>
          </cell>
        </row>
        <row r="259">
          <cell r="B259">
            <v>770002228</v>
          </cell>
          <cell r="C259">
            <v>780002028</v>
          </cell>
          <cell r="D259" t="str">
            <v>Domaine de la grange</v>
          </cell>
          <cell r="E259" t="str">
            <v>SAVIGNY LE TEMPLE</v>
          </cell>
          <cell r="F259" t="str">
            <v>EHPAD</v>
          </cell>
          <cell r="G259" t="str">
            <v>SOLEMNES</v>
          </cell>
          <cell r="H259" t="str">
            <v>Privé à but lucratif</v>
          </cell>
          <cell r="I259" t="str">
            <v>TARIFICATION EPRD</v>
          </cell>
          <cell r="J259" t="str">
            <v>OUI</v>
          </cell>
          <cell r="K259">
            <v>0</v>
          </cell>
          <cell r="L259">
            <v>2019</v>
          </cell>
          <cell r="M259">
            <v>2023</v>
          </cell>
          <cell r="N259" t="str">
            <v>CPOM7707</v>
          </cell>
          <cell r="O259">
            <v>815</v>
          </cell>
          <cell r="P259">
            <v>0</v>
          </cell>
          <cell r="Q259">
            <v>42865</v>
          </cell>
          <cell r="R259">
            <v>314</v>
          </cell>
          <cell r="S259">
            <v>0</v>
          </cell>
          <cell r="T259">
            <v>42865</v>
          </cell>
          <cell r="U259" t="str">
            <v>NON</v>
          </cell>
          <cell r="V259" t="str">
            <v>GLOBAL</v>
          </cell>
          <cell r="W259">
            <v>141</v>
          </cell>
          <cell r="X259">
            <v>30</v>
          </cell>
          <cell r="Y259">
            <v>0.21276595744680851</v>
          </cell>
          <cell r="Z259">
            <v>0</v>
          </cell>
          <cell r="AA259">
            <v>141</v>
          </cell>
        </row>
        <row r="260">
          <cell r="B260">
            <v>770810406</v>
          </cell>
          <cell r="C260">
            <v>570010173</v>
          </cell>
          <cell r="D260" t="str">
            <v>Résidence de l'aubetin</v>
          </cell>
          <cell r="E260" t="str">
            <v>AMILLIS</v>
          </cell>
          <cell r="F260" t="str">
            <v>EHPAD</v>
          </cell>
          <cell r="G260" t="str">
            <v>GROUPE SOS SENIORS</v>
          </cell>
          <cell r="H260" t="str">
            <v>Privé à but non lucratif</v>
          </cell>
          <cell r="I260" t="str">
            <v>TARIFICATION EPRD</v>
          </cell>
          <cell r="J260" t="str">
            <v>OUI</v>
          </cell>
          <cell r="K260">
            <v>0</v>
          </cell>
          <cell r="L260" t="str">
            <v>Non signé</v>
          </cell>
          <cell r="M260">
            <v>2023</v>
          </cell>
          <cell r="N260" t="str">
            <v>CPOM7702</v>
          </cell>
          <cell r="O260">
            <v>856</v>
          </cell>
          <cell r="P260">
            <v>0</v>
          </cell>
          <cell r="Q260">
            <v>42874</v>
          </cell>
          <cell r="R260">
            <v>235</v>
          </cell>
          <cell r="S260">
            <v>0</v>
          </cell>
          <cell r="T260">
            <v>42874</v>
          </cell>
          <cell r="U260" t="str">
            <v>NON</v>
          </cell>
          <cell r="V260" t="str">
            <v>PARTIEL</v>
          </cell>
          <cell r="W260">
            <v>43</v>
          </cell>
          <cell r="X260">
            <v>35</v>
          </cell>
          <cell r="Y260">
            <v>0.81395348837209303</v>
          </cell>
          <cell r="Z260">
            <v>0</v>
          </cell>
          <cell r="AA260">
            <v>43</v>
          </cell>
        </row>
        <row r="261">
          <cell r="B261">
            <v>770790095</v>
          </cell>
          <cell r="C261">
            <v>570010173</v>
          </cell>
          <cell r="D261" t="str">
            <v>Château du Poitou</v>
          </cell>
          <cell r="E261" t="str">
            <v>VILLEVAUDE</v>
          </cell>
          <cell r="F261" t="str">
            <v>EHPAD</v>
          </cell>
          <cell r="G261" t="str">
            <v>GROUPE SOS SENIORS</v>
          </cell>
          <cell r="H261" t="str">
            <v>Privé à but non lucratif</v>
          </cell>
          <cell r="I261" t="str">
            <v>TARIFICATION EPRD</v>
          </cell>
          <cell r="J261" t="str">
            <v>OUI</v>
          </cell>
          <cell r="K261">
            <v>0</v>
          </cell>
          <cell r="L261" t="str">
            <v>Non signé</v>
          </cell>
          <cell r="M261">
            <v>2023</v>
          </cell>
          <cell r="N261" t="str">
            <v>CPOM7702</v>
          </cell>
          <cell r="O261">
            <v>808</v>
          </cell>
          <cell r="P261">
            <v>0</v>
          </cell>
          <cell r="Q261">
            <v>43881</v>
          </cell>
          <cell r="R261">
            <v>180</v>
          </cell>
          <cell r="S261">
            <v>0</v>
          </cell>
          <cell r="T261">
            <v>43881</v>
          </cell>
          <cell r="U261" t="str">
            <v>NON</v>
          </cell>
          <cell r="V261" t="str">
            <v>PARTIEL</v>
          </cell>
          <cell r="W261">
            <v>77</v>
          </cell>
          <cell r="X261">
            <v>0</v>
          </cell>
          <cell r="Y261">
            <v>0</v>
          </cell>
          <cell r="Z261">
            <v>0</v>
          </cell>
          <cell r="AA261">
            <v>77</v>
          </cell>
        </row>
        <row r="262">
          <cell r="B262">
            <v>770000065</v>
          </cell>
          <cell r="C262">
            <v>770812410</v>
          </cell>
          <cell r="D262" t="str">
            <v>SSIAD de l'Auxence</v>
          </cell>
          <cell r="E262" t="str">
            <v>DONNEMARIE DONTILLY</v>
          </cell>
          <cell r="F262" t="str">
            <v>SSIAD PA</v>
          </cell>
          <cell r="G262" t="str">
            <v>SSIAD ADMR DE L'AUXENCE</v>
          </cell>
          <cell r="H262" t="str">
            <v>Privé à but non lucratif</v>
          </cell>
          <cell r="I262" t="str">
            <v>TARIFICATION EPRD</v>
          </cell>
          <cell r="J262" t="str">
            <v>NON</v>
          </cell>
          <cell r="K262">
            <v>0</v>
          </cell>
          <cell r="L262" t="str">
            <v>Non signé</v>
          </cell>
          <cell r="M262">
            <v>2022</v>
          </cell>
          <cell r="N262" t="str">
            <v>CPOM7786</v>
          </cell>
          <cell r="O262" t="str">
            <v>NC</v>
          </cell>
          <cell r="P262">
            <v>0</v>
          </cell>
          <cell r="Q262">
            <v>0</v>
          </cell>
          <cell r="R262" t="str">
            <v>NC</v>
          </cell>
          <cell r="S262">
            <v>0</v>
          </cell>
          <cell r="T262">
            <v>0</v>
          </cell>
          <cell r="U262" t="str">
            <v>NC</v>
          </cell>
          <cell r="V262" t="str">
            <v>NC</v>
          </cell>
          <cell r="W262">
            <v>75</v>
          </cell>
          <cell r="X262">
            <v>0</v>
          </cell>
          <cell r="Y262">
            <v>0</v>
          </cell>
          <cell r="Z262">
            <v>0</v>
          </cell>
          <cell r="AA262">
            <v>75</v>
          </cell>
        </row>
        <row r="263">
          <cell r="B263">
            <v>770810893</v>
          </cell>
          <cell r="C263">
            <v>770790319</v>
          </cell>
          <cell r="D263" t="str">
            <v>UNA DOM</v>
          </cell>
          <cell r="E263" t="str">
            <v xml:space="preserve">SAINT THIBAULT DES VIGNES </v>
          </cell>
          <cell r="F263" t="str">
            <v>SSIAD PA</v>
          </cell>
          <cell r="G263" t="str">
            <v>UNA DOM</v>
          </cell>
          <cell r="H263" t="str">
            <v>Privé à but non lucratif</v>
          </cell>
          <cell r="I263" t="str">
            <v>BP/CA</v>
          </cell>
          <cell r="J263" t="str">
            <v>NON</v>
          </cell>
          <cell r="K263">
            <v>0</v>
          </cell>
          <cell r="L263" t="str">
            <v>Non signé</v>
          </cell>
          <cell r="M263">
            <v>2023</v>
          </cell>
          <cell r="N263" t="str">
            <v>CPOM7726</v>
          </cell>
          <cell r="O263" t="str">
            <v>NC</v>
          </cell>
          <cell r="P263">
            <v>0</v>
          </cell>
          <cell r="Q263">
            <v>0</v>
          </cell>
          <cell r="R263" t="str">
            <v>NC</v>
          </cell>
          <cell r="S263">
            <v>0</v>
          </cell>
          <cell r="T263">
            <v>0</v>
          </cell>
          <cell r="U263" t="str">
            <v>NC</v>
          </cell>
          <cell r="V263" t="str">
            <v>NC</v>
          </cell>
          <cell r="W263">
            <v>150</v>
          </cell>
          <cell r="X263">
            <v>0</v>
          </cell>
          <cell r="Y263">
            <v>0</v>
          </cell>
          <cell r="Z263">
            <v>0</v>
          </cell>
          <cell r="AA263">
            <v>150</v>
          </cell>
        </row>
        <row r="264">
          <cell r="B264">
            <v>780003349</v>
          </cell>
          <cell r="C264">
            <v>780808614</v>
          </cell>
          <cell r="D264" t="str">
            <v>CAJ  LA PORTE VERTE</v>
          </cell>
          <cell r="E264" t="str">
            <v>Versailles</v>
          </cell>
          <cell r="F264" t="str">
            <v>AJ AUTONOME</v>
          </cell>
          <cell r="G264" t="str">
            <v>ASS GESTION CENTRE GERIATRIE PORTE VERTE</v>
          </cell>
          <cell r="H264" t="str">
            <v>Privé à but non lucratif</v>
          </cell>
          <cell r="I264" t="str">
            <v>TARIFICATION EPRD</v>
          </cell>
          <cell r="J264" t="str">
            <v>NON</v>
          </cell>
          <cell r="K264" t="str">
            <v>OUI</v>
          </cell>
          <cell r="L264">
            <v>2018</v>
          </cell>
          <cell r="M264">
            <v>2023</v>
          </cell>
          <cell r="N264" t="str">
            <v>CPOM7809</v>
          </cell>
          <cell r="O264" t="str">
            <v>NC</v>
          </cell>
          <cell r="P264">
            <v>0</v>
          </cell>
          <cell r="Q264">
            <v>0</v>
          </cell>
          <cell r="R264" t="str">
            <v>NC</v>
          </cell>
          <cell r="S264">
            <v>0</v>
          </cell>
          <cell r="T264">
            <v>0</v>
          </cell>
          <cell r="U264" t="str">
            <v>NC</v>
          </cell>
          <cell r="V264" t="str">
            <v>NC</v>
          </cell>
          <cell r="W264">
            <v>12</v>
          </cell>
          <cell r="X264">
            <v>12</v>
          </cell>
          <cell r="Y264">
            <v>1</v>
          </cell>
          <cell r="Z264">
            <v>0</v>
          </cell>
          <cell r="AA264">
            <v>12</v>
          </cell>
        </row>
        <row r="265">
          <cell r="B265">
            <v>780013579</v>
          </cell>
          <cell r="C265">
            <v>780130027</v>
          </cell>
          <cell r="D265" t="str">
            <v>CAJ DE HOUDAN</v>
          </cell>
          <cell r="E265" t="str">
            <v>Houdan</v>
          </cell>
          <cell r="F265" t="str">
            <v>AJ RATTACHE</v>
          </cell>
          <cell r="G265" t="str">
            <v>HOPITAL DE HOUDAN</v>
          </cell>
          <cell r="H265" t="str">
            <v>Public hospitalier</v>
          </cell>
          <cell r="I265" t="str">
            <v>TARIFICATION EPRD</v>
          </cell>
          <cell r="J265" t="str">
            <v>NON</v>
          </cell>
          <cell r="K265">
            <v>0</v>
          </cell>
          <cell r="L265" t="str">
            <v>Non signé</v>
          </cell>
          <cell r="M265" t="str">
            <v/>
          </cell>
          <cell r="N265" t="str">
            <v/>
          </cell>
          <cell r="O265" t="str">
            <v>NC</v>
          </cell>
          <cell r="P265">
            <v>0</v>
          </cell>
          <cell r="Q265">
            <v>0</v>
          </cell>
          <cell r="R265" t="str">
            <v>NC</v>
          </cell>
          <cell r="S265">
            <v>0</v>
          </cell>
          <cell r="T265">
            <v>0</v>
          </cell>
          <cell r="U265" t="str">
            <v>NC</v>
          </cell>
          <cell r="V265" t="str">
            <v>NC</v>
          </cell>
          <cell r="W265">
            <v>6</v>
          </cell>
          <cell r="X265">
            <v>0</v>
          </cell>
          <cell r="Y265">
            <v>0</v>
          </cell>
          <cell r="Z265">
            <v>0</v>
          </cell>
          <cell r="AA265">
            <v>6</v>
          </cell>
        </row>
        <row r="266">
          <cell r="B266">
            <v>780010369</v>
          </cell>
          <cell r="C266">
            <v>780024113</v>
          </cell>
          <cell r="D266" t="str">
            <v>CAJ DU MERANTAIS</v>
          </cell>
          <cell r="E266" t="str">
            <v>Magny les Hameaux</v>
          </cell>
          <cell r="F266" t="str">
            <v>AJ RATTACHE</v>
          </cell>
          <cell r="G266" t="str">
            <v>CENTRE HOSPITALIER DE PLAISIR</v>
          </cell>
          <cell r="H266" t="str">
            <v>Public hospitalier</v>
          </cell>
          <cell r="I266" t="str">
            <v>TARIFICATION EPRD</v>
          </cell>
          <cell r="J266" t="str">
            <v>NON</v>
          </cell>
          <cell r="K266">
            <v>0</v>
          </cell>
          <cell r="L266" t="str">
            <v>Non signé</v>
          </cell>
          <cell r="M266" t="str">
            <v/>
          </cell>
          <cell r="N266" t="str">
            <v/>
          </cell>
          <cell r="O266" t="str">
            <v>NC</v>
          </cell>
          <cell r="P266">
            <v>0</v>
          </cell>
          <cell r="Q266">
            <v>0</v>
          </cell>
          <cell r="R266" t="str">
            <v>NC</v>
          </cell>
          <cell r="S266">
            <v>0</v>
          </cell>
          <cell r="T266">
            <v>0</v>
          </cell>
          <cell r="U266" t="str">
            <v>NC</v>
          </cell>
          <cell r="V266" t="str">
            <v>NC</v>
          </cell>
          <cell r="W266">
            <v>10</v>
          </cell>
          <cell r="X266">
            <v>0</v>
          </cell>
          <cell r="Y266">
            <v>0</v>
          </cell>
          <cell r="Z266">
            <v>0</v>
          </cell>
          <cell r="AA266">
            <v>10</v>
          </cell>
        </row>
        <row r="267">
          <cell r="B267">
            <v>780010088</v>
          </cell>
          <cell r="C267">
            <v>780001236</v>
          </cell>
          <cell r="D267" t="str">
            <v>CAJ ETAPE 3A</v>
          </cell>
          <cell r="E267" t="str">
            <v>Poissy cedex</v>
          </cell>
          <cell r="F267" t="str">
            <v>AJ RATTACHE</v>
          </cell>
          <cell r="G267" t="str">
            <v>CENTRE HOSPITALIER DE POISSY SAINT GERMAIN</v>
          </cell>
          <cell r="H267" t="str">
            <v>Public hospitalier</v>
          </cell>
          <cell r="I267" t="str">
            <v>TARIFICATION EPRD</v>
          </cell>
          <cell r="J267" t="str">
            <v>NON</v>
          </cell>
          <cell r="K267">
            <v>0</v>
          </cell>
          <cell r="L267" t="str">
            <v>Non signé</v>
          </cell>
          <cell r="M267" t="str">
            <v/>
          </cell>
          <cell r="N267" t="str">
            <v/>
          </cell>
          <cell r="O267" t="str">
            <v>NC</v>
          </cell>
          <cell r="P267">
            <v>0</v>
          </cell>
          <cell r="Q267">
            <v>0</v>
          </cell>
          <cell r="R267" t="str">
            <v>NC</v>
          </cell>
          <cell r="S267">
            <v>0</v>
          </cell>
          <cell r="T267">
            <v>0</v>
          </cell>
          <cell r="U267" t="str">
            <v>NC</v>
          </cell>
          <cell r="V267" t="str">
            <v>NC</v>
          </cell>
          <cell r="W267">
            <v>10</v>
          </cell>
          <cell r="X267">
            <v>0</v>
          </cell>
          <cell r="Y267">
            <v>0</v>
          </cell>
          <cell r="Z267">
            <v>0</v>
          </cell>
          <cell r="AA267">
            <v>10</v>
          </cell>
        </row>
        <row r="268">
          <cell r="B268">
            <v>780003299</v>
          </cell>
          <cell r="C268">
            <v>780003208</v>
          </cell>
          <cell r="D268" t="str">
            <v>CAJ LE CATALPA</v>
          </cell>
          <cell r="E268" t="str">
            <v>Rambouillet</v>
          </cell>
          <cell r="F268" t="str">
            <v>AJ AUTONOME</v>
          </cell>
          <cell r="G268" t="str">
            <v>INSTANCE DE COORDINATION SUD YVELINES</v>
          </cell>
          <cell r="H268" t="str">
            <v>Privé à but non lucratif</v>
          </cell>
          <cell r="I268" t="str">
            <v>TARIFICATION EPRD</v>
          </cell>
          <cell r="J268" t="str">
            <v>NON</v>
          </cell>
          <cell r="K268" t="str">
            <v>OUI</v>
          </cell>
          <cell r="L268">
            <v>2018</v>
          </cell>
          <cell r="M268">
            <v>2023</v>
          </cell>
          <cell r="N268" t="str">
            <v>CPOM7808</v>
          </cell>
          <cell r="O268" t="str">
            <v>NC</v>
          </cell>
          <cell r="P268">
            <v>0</v>
          </cell>
          <cell r="Q268">
            <v>0</v>
          </cell>
          <cell r="R268" t="str">
            <v>NC</v>
          </cell>
          <cell r="S268">
            <v>0</v>
          </cell>
          <cell r="T268">
            <v>0</v>
          </cell>
          <cell r="U268" t="str">
            <v>NC</v>
          </cell>
          <cell r="V268" t="str">
            <v>NC</v>
          </cell>
          <cell r="W268">
            <v>10</v>
          </cell>
          <cell r="X268">
            <v>0</v>
          </cell>
          <cell r="Y268">
            <v>0</v>
          </cell>
          <cell r="Z268">
            <v>0</v>
          </cell>
          <cell r="AA268">
            <v>10</v>
          </cell>
        </row>
        <row r="269">
          <cell r="B269">
            <v>780010328</v>
          </cell>
          <cell r="C269">
            <v>780024113</v>
          </cell>
          <cell r="D269" t="str">
            <v>CAJ LE GALION</v>
          </cell>
          <cell r="E269" t="str">
            <v>Plaisir</v>
          </cell>
          <cell r="F269" t="str">
            <v>AJ RATTACHE</v>
          </cell>
          <cell r="G269" t="str">
            <v>CENTRE HOSPITALIER DE PLAISIR</v>
          </cell>
          <cell r="H269" t="str">
            <v>Public hospitalier</v>
          </cell>
          <cell r="I269" t="str">
            <v>TARIFICATION EPRD</v>
          </cell>
          <cell r="J269" t="str">
            <v>NON</v>
          </cell>
          <cell r="K269">
            <v>0</v>
          </cell>
          <cell r="L269" t="str">
            <v>Non signé</v>
          </cell>
          <cell r="M269" t="str">
            <v/>
          </cell>
          <cell r="N269" t="str">
            <v/>
          </cell>
          <cell r="O269" t="str">
            <v>NC</v>
          </cell>
          <cell r="P269">
            <v>0</v>
          </cell>
          <cell r="Q269">
            <v>0</v>
          </cell>
          <cell r="R269" t="str">
            <v>NC</v>
          </cell>
          <cell r="S269">
            <v>0</v>
          </cell>
          <cell r="T269">
            <v>0</v>
          </cell>
          <cell r="U269" t="str">
            <v>NC</v>
          </cell>
          <cell r="V269" t="str">
            <v>NC</v>
          </cell>
          <cell r="W269">
            <v>10</v>
          </cell>
          <cell r="X269">
            <v>0</v>
          </cell>
          <cell r="Y269">
            <v>0</v>
          </cell>
          <cell r="Z269">
            <v>0</v>
          </cell>
          <cell r="AA269">
            <v>10</v>
          </cell>
        </row>
        <row r="270">
          <cell r="B270">
            <v>780014858</v>
          </cell>
          <cell r="C270">
            <v>780130027</v>
          </cell>
          <cell r="D270" t="str">
            <v>EHPAD HOUDAN</v>
          </cell>
          <cell r="E270" t="str">
            <v>Houdan</v>
          </cell>
          <cell r="F270" t="str">
            <v>HT RATTACHE</v>
          </cell>
          <cell r="G270" t="str">
            <v>HOPITAL DE HOUDAN</v>
          </cell>
          <cell r="H270" t="str">
            <v>Public hospitalier</v>
          </cell>
          <cell r="I270" t="str">
            <v>TARIFICATION EPRD</v>
          </cell>
          <cell r="J270" t="str">
            <v>NON</v>
          </cell>
          <cell r="K270">
            <v>0</v>
          </cell>
          <cell r="L270" t="str">
            <v>Non signé</v>
          </cell>
          <cell r="M270" t="str">
            <v/>
          </cell>
          <cell r="N270" t="str">
            <v/>
          </cell>
          <cell r="O270" t="str">
            <v>NC</v>
          </cell>
          <cell r="P270">
            <v>0</v>
          </cell>
          <cell r="Q270">
            <v>0</v>
          </cell>
          <cell r="R270" t="str">
            <v>NC</v>
          </cell>
          <cell r="S270">
            <v>0</v>
          </cell>
          <cell r="T270">
            <v>0</v>
          </cell>
          <cell r="U270" t="str">
            <v>NC</v>
          </cell>
          <cell r="V270" t="str">
            <v>NC</v>
          </cell>
          <cell r="W270">
            <v>0</v>
          </cell>
          <cell r="X270">
            <v>0</v>
          </cell>
          <cell r="Y270">
            <v>0</v>
          </cell>
          <cell r="Z270">
            <v>0</v>
          </cell>
          <cell r="AA270">
            <v>0</v>
          </cell>
        </row>
        <row r="271">
          <cell r="B271">
            <v>780018560</v>
          </cell>
          <cell r="C271">
            <v>920030152</v>
          </cell>
          <cell r="D271" t="str">
            <v>EHPAD "LA VILLA DES AINES"</v>
          </cell>
          <cell r="E271" t="str">
            <v>Bonnières sur Seine</v>
          </cell>
          <cell r="F271" t="str">
            <v>EHPAD</v>
          </cell>
          <cell r="G271" t="str">
            <v>ORPEA</v>
          </cell>
          <cell r="H271" t="str">
            <v>Privé à but lucratif</v>
          </cell>
          <cell r="I271" t="str">
            <v>TARIFICATION EPRD</v>
          </cell>
          <cell r="J271" t="str">
            <v>OUI</v>
          </cell>
          <cell r="K271" t="str">
            <v>OUI</v>
          </cell>
          <cell r="L271">
            <v>2019</v>
          </cell>
          <cell r="M271">
            <v>2023</v>
          </cell>
          <cell r="N271" t="str">
            <v>CPOM7818</v>
          </cell>
          <cell r="O271">
            <v>770</v>
          </cell>
          <cell r="P271">
            <v>0</v>
          </cell>
          <cell r="Q271">
            <v>42472</v>
          </cell>
          <cell r="R271">
            <v>196</v>
          </cell>
          <cell r="S271">
            <v>0</v>
          </cell>
          <cell r="T271">
            <v>42467</v>
          </cell>
          <cell r="U271" t="str">
            <v>NON</v>
          </cell>
          <cell r="V271" t="str">
            <v>GLOBAL</v>
          </cell>
          <cell r="W271">
            <v>74</v>
          </cell>
          <cell r="X271">
            <v>0</v>
          </cell>
          <cell r="Y271">
            <v>0</v>
          </cell>
          <cell r="Z271">
            <v>0</v>
          </cell>
          <cell r="AA271">
            <v>74</v>
          </cell>
        </row>
        <row r="272">
          <cell r="B272">
            <v>780824884</v>
          </cell>
          <cell r="C272">
            <v>920030152</v>
          </cell>
          <cell r="D272" t="str">
            <v>EHPAD "VILLAGE SENIOR SAINT REMY"</v>
          </cell>
          <cell r="E272" t="str">
            <v>Saint Rémy Les Chevreuse</v>
          </cell>
          <cell r="F272" t="str">
            <v>EHPAD</v>
          </cell>
          <cell r="G272" t="str">
            <v>ORPEA</v>
          </cell>
          <cell r="H272" t="str">
            <v>Privé à but lucratif</v>
          </cell>
          <cell r="I272" t="str">
            <v>TARIFICATION EPRD</v>
          </cell>
          <cell r="J272" t="str">
            <v>OUI</v>
          </cell>
          <cell r="K272" t="str">
            <v>OUI</v>
          </cell>
          <cell r="L272">
            <v>2019</v>
          </cell>
          <cell r="M272">
            <v>2023</v>
          </cell>
          <cell r="N272" t="str">
            <v>CPOM7818</v>
          </cell>
          <cell r="O272">
            <v>711</v>
          </cell>
          <cell r="P272">
            <v>0</v>
          </cell>
          <cell r="Q272">
            <v>43252</v>
          </cell>
          <cell r="R272">
            <v>243</v>
          </cell>
          <cell r="S272">
            <v>0</v>
          </cell>
          <cell r="T272">
            <v>43217</v>
          </cell>
          <cell r="U272" t="str">
            <v>NON</v>
          </cell>
          <cell r="V272" t="str">
            <v>PARTIEL</v>
          </cell>
          <cell r="W272">
            <v>255</v>
          </cell>
          <cell r="X272">
            <v>0</v>
          </cell>
          <cell r="Y272">
            <v>0</v>
          </cell>
          <cell r="Z272">
            <v>0</v>
          </cell>
          <cell r="AA272">
            <v>255</v>
          </cell>
        </row>
        <row r="273">
          <cell r="B273">
            <v>780801726</v>
          </cell>
          <cell r="C273">
            <v>780000998</v>
          </cell>
          <cell r="D273" t="str">
            <v>EHPAD CASTEL FLEURI</v>
          </cell>
          <cell r="E273" t="str">
            <v>Maisons Laffitte</v>
          </cell>
          <cell r="F273" t="str">
            <v>EHPAD</v>
          </cell>
          <cell r="G273" t="str">
            <v>SAS CASTEL FLEURI</v>
          </cell>
          <cell r="H273" t="str">
            <v>Privé à but lucratif</v>
          </cell>
          <cell r="I273" t="str">
            <v>TARIFICATION EPRD</v>
          </cell>
          <cell r="J273" t="str">
            <v>OUI</v>
          </cell>
          <cell r="K273">
            <v>0</v>
          </cell>
          <cell r="L273" t="str">
            <v>Non signé</v>
          </cell>
          <cell r="M273">
            <v>2022</v>
          </cell>
          <cell r="N273" t="str">
            <v>CPOM7844</v>
          </cell>
          <cell r="O273">
            <v>836</v>
          </cell>
          <cell r="P273">
            <v>0</v>
          </cell>
          <cell r="Q273">
            <v>42159</v>
          </cell>
          <cell r="R273">
            <v>212</v>
          </cell>
          <cell r="S273">
            <v>0</v>
          </cell>
          <cell r="T273">
            <v>42157</v>
          </cell>
          <cell r="U273" t="str">
            <v>NON</v>
          </cell>
          <cell r="V273" t="str">
            <v>PARTIEL</v>
          </cell>
          <cell r="W273">
            <v>30</v>
          </cell>
          <cell r="X273">
            <v>0</v>
          </cell>
          <cell r="Y273">
            <v>0</v>
          </cell>
          <cell r="Z273">
            <v>0</v>
          </cell>
          <cell r="AA273">
            <v>30</v>
          </cell>
        </row>
        <row r="274">
          <cell r="B274">
            <v>780700803</v>
          </cell>
          <cell r="C274">
            <v>750720609</v>
          </cell>
          <cell r="D274" t="str">
            <v>EHPAD CENTRE DE GERONTOLOGIE CLINIQUE</v>
          </cell>
          <cell r="E274" t="str">
            <v>Magnanville</v>
          </cell>
          <cell r="F274" t="str">
            <v>EHPAD</v>
          </cell>
          <cell r="G274" t="str">
            <v>FONDATION LEOPOLD BELLAN</v>
          </cell>
          <cell r="H274" t="str">
            <v>Privé à but non lucratif</v>
          </cell>
          <cell r="I274" t="str">
            <v>TARIFICATION EPRD</v>
          </cell>
          <cell r="J274" t="str">
            <v>OUI</v>
          </cell>
          <cell r="K274" t="str">
            <v>OUI</v>
          </cell>
          <cell r="L274">
            <v>2021</v>
          </cell>
          <cell r="M274">
            <v>2025</v>
          </cell>
          <cell r="N274" t="str">
            <v>CPOM7802</v>
          </cell>
          <cell r="O274">
            <v>808</v>
          </cell>
          <cell r="P274">
            <v>0</v>
          </cell>
          <cell r="Q274">
            <v>42012</v>
          </cell>
          <cell r="R274">
            <v>219</v>
          </cell>
          <cell r="S274">
            <v>0</v>
          </cell>
          <cell r="T274">
            <v>41988</v>
          </cell>
          <cell r="U274" t="str">
            <v>OUI</v>
          </cell>
          <cell r="V274" t="str">
            <v>GLOBAL</v>
          </cell>
          <cell r="W274">
            <v>324</v>
          </cell>
          <cell r="X274">
            <v>324</v>
          </cell>
          <cell r="Y274">
            <v>1</v>
          </cell>
          <cell r="Z274">
            <v>0</v>
          </cell>
          <cell r="AA274">
            <v>324</v>
          </cell>
        </row>
        <row r="275">
          <cell r="B275">
            <v>780804043</v>
          </cell>
          <cell r="C275">
            <v>780021788</v>
          </cell>
          <cell r="D275" t="str">
            <v>EHPAD CH DE LA MAULDRE SITE ST LOUIS</v>
          </cell>
          <cell r="E275" t="str">
            <v>Jouars Pontchartrain (Site St Louis) et Montfort (site Bois Renoult)</v>
          </cell>
          <cell r="F275" t="str">
            <v>EHPAD</v>
          </cell>
          <cell r="G275" t="str">
            <v>CENTRE HOSPITALIER DE LA MAULDRE</v>
          </cell>
          <cell r="H275" t="str">
            <v>Public hospitalier</v>
          </cell>
          <cell r="I275" t="str">
            <v>TARIFICATION EPRD</v>
          </cell>
          <cell r="J275" t="str">
            <v>OUI</v>
          </cell>
          <cell r="K275">
            <v>0</v>
          </cell>
          <cell r="L275" t="str">
            <v>Non signé</v>
          </cell>
          <cell r="M275">
            <v>2022</v>
          </cell>
          <cell r="N275" t="str">
            <v>CPOM7856</v>
          </cell>
          <cell r="O275">
            <v>728</v>
          </cell>
          <cell r="P275">
            <v>0</v>
          </cell>
          <cell r="Q275">
            <v>42300</v>
          </cell>
          <cell r="R275">
            <v>199</v>
          </cell>
          <cell r="S275">
            <v>0</v>
          </cell>
          <cell r="T275">
            <v>42261</v>
          </cell>
          <cell r="U275" t="str">
            <v>OUI</v>
          </cell>
          <cell r="V275" t="str">
            <v>GLOBAL</v>
          </cell>
          <cell r="W275">
            <v>375</v>
          </cell>
          <cell r="X275">
            <v>375</v>
          </cell>
          <cell r="Y275">
            <v>1</v>
          </cell>
          <cell r="Z275">
            <v>0</v>
          </cell>
          <cell r="AA275">
            <v>375</v>
          </cell>
        </row>
        <row r="276">
          <cell r="B276">
            <v>780700894</v>
          </cell>
          <cell r="C276">
            <v>750721334</v>
          </cell>
          <cell r="D276" t="str">
            <v>EHPAD CHAMPSFLEUR</v>
          </cell>
          <cell r="E276" t="str">
            <v>Le Mesnil Le Roi</v>
          </cell>
          <cell r="F276" t="str">
            <v>EHPAD</v>
          </cell>
          <cell r="G276" t="str">
            <v>CROIX-ROUGE</v>
          </cell>
          <cell r="H276" t="str">
            <v>Privé à but non lucratif</v>
          </cell>
          <cell r="I276" t="str">
            <v>TARIFICATION EPRD</v>
          </cell>
          <cell r="J276" t="str">
            <v>OUI</v>
          </cell>
          <cell r="K276">
            <v>0</v>
          </cell>
          <cell r="L276" t="str">
            <v>non signé</v>
          </cell>
          <cell r="M276">
            <v>2026</v>
          </cell>
          <cell r="N276" t="str">
            <v>CPOM7816</v>
          </cell>
          <cell r="O276">
            <v>773</v>
          </cell>
          <cell r="P276">
            <v>0</v>
          </cell>
          <cell r="Q276">
            <v>43616</v>
          </cell>
          <cell r="R276">
            <v>197</v>
          </cell>
          <cell r="S276">
            <v>0</v>
          </cell>
          <cell r="T276">
            <v>43613</v>
          </cell>
          <cell r="U276" t="str">
            <v>NON</v>
          </cell>
          <cell r="V276" t="str">
            <v>PARTIEL</v>
          </cell>
          <cell r="W276">
            <v>175</v>
          </cell>
          <cell r="X276">
            <v>175</v>
          </cell>
          <cell r="Y276">
            <v>1</v>
          </cell>
          <cell r="Z276">
            <v>0</v>
          </cell>
          <cell r="AA276">
            <v>175</v>
          </cell>
        </row>
        <row r="277">
          <cell r="B277">
            <v>780825295</v>
          </cell>
          <cell r="C277">
            <v>780027637</v>
          </cell>
          <cell r="D277" t="str">
            <v>EHPAD CHATEAU DE CHAMBOURCY</v>
          </cell>
          <cell r="E277" t="str">
            <v>Chambourcy</v>
          </cell>
          <cell r="F277" t="str">
            <v>EHPAD</v>
          </cell>
          <cell r="G277" t="str">
            <v>MAISONS DE FAMILLE</v>
          </cell>
          <cell r="H277" t="str">
            <v>Privé à but lucratif</v>
          </cell>
          <cell r="I277" t="str">
            <v>TARIFICATION EPRD</v>
          </cell>
          <cell r="J277" t="str">
            <v>OUI</v>
          </cell>
          <cell r="K277" t="str">
            <v>OUI</v>
          </cell>
          <cell r="L277">
            <v>2020</v>
          </cell>
          <cell r="M277">
            <v>2025</v>
          </cell>
          <cell r="N277" t="str">
            <v>CPOM7807</v>
          </cell>
          <cell r="O277">
            <v>738</v>
          </cell>
          <cell r="P277">
            <v>0</v>
          </cell>
          <cell r="Q277">
            <v>42885</v>
          </cell>
          <cell r="R277">
            <v>210</v>
          </cell>
          <cell r="S277">
            <v>0</v>
          </cell>
          <cell r="T277">
            <v>42885</v>
          </cell>
          <cell r="U277" t="str">
            <v>NON</v>
          </cell>
          <cell r="V277" t="str">
            <v>PARTIEL</v>
          </cell>
          <cell r="W277">
            <v>86</v>
          </cell>
          <cell r="X277">
            <v>0</v>
          </cell>
          <cell r="Y277">
            <v>0</v>
          </cell>
          <cell r="Z277">
            <v>0</v>
          </cell>
          <cell r="AA277">
            <v>86</v>
          </cell>
        </row>
        <row r="278">
          <cell r="B278">
            <v>780800306</v>
          </cell>
          <cell r="C278">
            <v>780002697</v>
          </cell>
          <cell r="D278" t="str">
            <v>EHPAD CHATELAIN GUILLET</v>
          </cell>
          <cell r="E278" t="str">
            <v>Meulan</v>
          </cell>
          <cell r="F278" t="str">
            <v>EHPAD</v>
          </cell>
          <cell r="G278" t="str">
            <v>HOPITAL INTERCOMMUNAL DE MEULAN LES MUREAUX</v>
          </cell>
          <cell r="H278" t="str">
            <v>Public hospitalier</v>
          </cell>
          <cell r="I278" t="str">
            <v>TARIFICATION EPRD</v>
          </cell>
          <cell r="J278" t="str">
            <v>OUI</v>
          </cell>
          <cell r="K278">
            <v>0</v>
          </cell>
          <cell r="L278" t="str">
            <v>Non signé</v>
          </cell>
          <cell r="M278">
            <v>2025</v>
          </cell>
          <cell r="N278" t="str">
            <v>CPOM7805</v>
          </cell>
          <cell r="O278">
            <v>702</v>
          </cell>
          <cell r="P278">
            <v>0</v>
          </cell>
          <cell r="Q278">
            <v>41912</v>
          </cell>
          <cell r="R278">
            <v>217</v>
          </cell>
          <cell r="S278">
            <v>0</v>
          </cell>
          <cell r="T278">
            <v>41946</v>
          </cell>
          <cell r="U278" t="str">
            <v>OUI</v>
          </cell>
          <cell r="V278" t="str">
            <v>GLOBAL</v>
          </cell>
          <cell r="W278">
            <v>95</v>
          </cell>
          <cell r="X278">
            <v>95</v>
          </cell>
          <cell r="Y278">
            <v>1</v>
          </cell>
          <cell r="Z278">
            <v>0</v>
          </cell>
          <cell r="AA278">
            <v>95</v>
          </cell>
        </row>
        <row r="279">
          <cell r="B279">
            <v>780002408</v>
          </cell>
          <cell r="C279">
            <v>780002358</v>
          </cell>
          <cell r="D279" t="str">
            <v>EHPAD COLISEE RESIDENCE DES COTEAUX</v>
          </cell>
          <cell r="E279" t="str">
            <v>Saint Germain en Laye</v>
          </cell>
          <cell r="F279" t="str">
            <v>EHPAD</v>
          </cell>
          <cell r="G279" t="str">
            <v>SARL RESIDENCE DES COTEAUX</v>
          </cell>
          <cell r="H279" t="str">
            <v>Privé à but lucratif</v>
          </cell>
          <cell r="I279" t="str">
            <v>TARIFICATION EPRD</v>
          </cell>
          <cell r="J279" t="str">
            <v>OUI</v>
          </cell>
          <cell r="K279">
            <v>0</v>
          </cell>
          <cell r="L279" t="str">
            <v>Non signé</v>
          </cell>
          <cell r="M279">
            <v>2022</v>
          </cell>
          <cell r="N279" t="str">
            <v>CPOM7860</v>
          </cell>
          <cell r="O279">
            <v>778</v>
          </cell>
          <cell r="P279">
            <v>0</v>
          </cell>
          <cell r="Q279">
            <v>42159</v>
          </cell>
          <cell r="R279">
            <v>205</v>
          </cell>
          <cell r="S279">
            <v>0</v>
          </cell>
          <cell r="T279">
            <v>42128</v>
          </cell>
          <cell r="U279" t="str">
            <v>NON</v>
          </cell>
          <cell r="V279" t="str">
            <v>PARTIEL</v>
          </cell>
          <cell r="W279">
            <v>72</v>
          </cell>
          <cell r="X279">
            <v>0</v>
          </cell>
          <cell r="Y279">
            <v>0</v>
          </cell>
          <cell r="Z279">
            <v>0</v>
          </cell>
          <cell r="AA279">
            <v>72</v>
          </cell>
        </row>
        <row r="280">
          <cell r="B280">
            <v>780022372</v>
          </cell>
          <cell r="C280">
            <v>750721235</v>
          </cell>
          <cell r="D280" t="str">
            <v>EHPAD COS LA SOURCE</v>
          </cell>
          <cell r="E280" t="str">
            <v>Viroflay</v>
          </cell>
          <cell r="F280" t="str">
            <v>EHPAD</v>
          </cell>
          <cell r="G280" t="str">
            <v>COS</v>
          </cell>
          <cell r="H280" t="str">
            <v>Privé à but non lucratif</v>
          </cell>
          <cell r="I280" t="str">
            <v>TARIFICATION EPRD</v>
          </cell>
          <cell r="J280" t="str">
            <v>OUI</v>
          </cell>
          <cell r="K280" t="str">
            <v>OUI</v>
          </cell>
          <cell r="L280">
            <v>2020</v>
          </cell>
          <cell r="M280">
            <v>2025</v>
          </cell>
          <cell r="N280" t="str">
            <v>CPOM7865</v>
          </cell>
          <cell r="O280">
            <v>715</v>
          </cell>
          <cell r="P280">
            <v>0</v>
          </cell>
          <cell r="Q280">
            <v>43651</v>
          </cell>
          <cell r="R280">
            <v>213</v>
          </cell>
          <cell r="S280">
            <v>0</v>
          </cell>
          <cell r="T280">
            <v>43636</v>
          </cell>
          <cell r="U280" t="str">
            <v>NON</v>
          </cell>
          <cell r="V280" t="str">
            <v>PARTIEL</v>
          </cell>
          <cell r="W280">
            <v>80</v>
          </cell>
          <cell r="X280">
            <v>80</v>
          </cell>
          <cell r="Y280">
            <v>1</v>
          </cell>
          <cell r="Z280">
            <v>0</v>
          </cell>
          <cell r="AA280">
            <v>80</v>
          </cell>
        </row>
        <row r="281">
          <cell r="B281">
            <v>780701066</v>
          </cell>
          <cell r="C281">
            <v>780000808</v>
          </cell>
          <cell r="D281" t="str">
            <v>EHPAD D ABLIS</v>
          </cell>
          <cell r="E281" t="str">
            <v>Ablis</v>
          </cell>
          <cell r="F281" t="str">
            <v>EHPAD</v>
          </cell>
          <cell r="G281" t="str">
            <v>EHPAD PUBLIC AUTONOME d'ABLIS</v>
          </cell>
          <cell r="H281" t="str">
            <v>Public autonome</v>
          </cell>
          <cell r="I281" t="str">
            <v>TARIFICATION EPRD</v>
          </cell>
          <cell r="J281" t="str">
            <v>OUI</v>
          </cell>
          <cell r="K281">
            <v>0</v>
          </cell>
          <cell r="L281" t="str">
            <v>Non signé</v>
          </cell>
          <cell r="M281">
            <v>2022</v>
          </cell>
          <cell r="N281" t="str">
            <v>CPOM7835</v>
          </cell>
          <cell r="O281">
            <v>736</v>
          </cell>
          <cell r="P281">
            <v>0</v>
          </cell>
          <cell r="Q281">
            <v>43738</v>
          </cell>
          <cell r="R281">
            <v>186</v>
          </cell>
          <cell r="S281">
            <v>0</v>
          </cell>
          <cell r="T281">
            <v>43734</v>
          </cell>
          <cell r="U281" t="str">
            <v>NON</v>
          </cell>
          <cell r="V281" t="str">
            <v>PARTIEL</v>
          </cell>
          <cell r="W281">
            <v>45</v>
          </cell>
          <cell r="X281">
            <v>45</v>
          </cell>
          <cell r="Y281">
            <v>1</v>
          </cell>
          <cell r="Z281">
            <v>0</v>
          </cell>
          <cell r="AA281">
            <v>45</v>
          </cell>
        </row>
        <row r="282">
          <cell r="B282">
            <v>780800587</v>
          </cell>
          <cell r="C282">
            <v>780130027</v>
          </cell>
          <cell r="D282" t="str">
            <v>EHPAD DE L HOPITAL DE HOUDAN</v>
          </cell>
          <cell r="E282" t="str">
            <v>Houdan</v>
          </cell>
          <cell r="F282" t="str">
            <v>EHPAD</v>
          </cell>
          <cell r="G282" t="str">
            <v>HOPITAL DE HOUDAN</v>
          </cell>
          <cell r="H282" t="str">
            <v>Public hospitalier</v>
          </cell>
          <cell r="I282" t="str">
            <v>TARIFICATION EPRD</v>
          </cell>
          <cell r="J282" t="str">
            <v>OUI</v>
          </cell>
          <cell r="K282">
            <v>0</v>
          </cell>
          <cell r="L282" t="str">
            <v>Non signé</v>
          </cell>
          <cell r="M282">
            <v>2022</v>
          </cell>
          <cell r="N282" t="str">
            <v>CPOM7803</v>
          </cell>
          <cell r="O282">
            <v>814</v>
          </cell>
          <cell r="P282">
            <v>0</v>
          </cell>
          <cell r="Q282">
            <v>44737</v>
          </cell>
          <cell r="R282">
            <v>232</v>
          </cell>
          <cell r="S282">
            <v>0</v>
          </cell>
          <cell r="T282">
            <v>44735</v>
          </cell>
          <cell r="U282" t="str">
            <v>OUI</v>
          </cell>
          <cell r="V282" t="str">
            <v>GLOBAL</v>
          </cell>
          <cell r="W282">
            <v>147</v>
          </cell>
          <cell r="X282">
            <v>147</v>
          </cell>
          <cell r="Y282">
            <v>1</v>
          </cell>
          <cell r="Z282">
            <v>0</v>
          </cell>
          <cell r="AA282">
            <v>147</v>
          </cell>
        </row>
        <row r="283">
          <cell r="B283">
            <v>780000238</v>
          </cell>
          <cell r="C283">
            <v>750005068</v>
          </cell>
          <cell r="D283" t="str">
            <v>EHPAD DENIS FORESTIER</v>
          </cell>
          <cell r="E283" t="str">
            <v>La verrière</v>
          </cell>
          <cell r="F283" t="str">
            <v>EHPAD</v>
          </cell>
          <cell r="G283" t="str">
            <v>MGEN ACTION SANITAIRE ET SOCIALE</v>
          </cell>
          <cell r="H283" t="str">
            <v>Privé à but non lucratif</v>
          </cell>
          <cell r="I283" t="str">
            <v>TARIFICATION EPRD</v>
          </cell>
          <cell r="J283" t="str">
            <v>OUI</v>
          </cell>
          <cell r="K283" t="str">
            <v>OUI</v>
          </cell>
          <cell r="L283">
            <v>2020</v>
          </cell>
          <cell r="M283">
            <v>2025</v>
          </cell>
          <cell r="N283" t="str">
            <v>CPOM7830</v>
          </cell>
          <cell r="O283">
            <v>760</v>
          </cell>
          <cell r="P283">
            <v>0</v>
          </cell>
          <cell r="Q283">
            <v>43654</v>
          </cell>
          <cell r="R283">
            <v>222</v>
          </cell>
          <cell r="S283">
            <v>0</v>
          </cell>
          <cell r="T283">
            <v>43642</v>
          </cell>
          <cell r="U283" t="str">
            <v>OUI</v>
          </cell>
          <cell r="V283" t="str">
            <v>GLOBAL</v>
          </cell>
          <cell r="W283">
            <v>186</v>
          </cell>
          <cell r="X283">
            <v>90</v>
          </cell>
          <cell r="Y283">
            <v>0.4838709677419355</v>
          </cell>
          <cell r="Z283">
            <v>0</v>
          </cell>
          <cell r="AA283">
            <v>186</v>
          </cell>
        </row>
        <row r="284">
          <cell r="B284">
            <v>780800736</v>
          </cell>
          <cell r="C284">
            <v>780804456</v>
          </cell>
          <cell r="D284" t="str">
            <v>EHPAD DES SOEURS AUGUSTINES VERSAILLES</v>
          </cell>
          <cell r="E284" t="str">
            <v>Versailles</v>
          </cell>
          <cell r="F284" t="str">
            <v>EHPAD</v>
          </cell>
          <cell r="G284" t="str">
            <v>ASSOCIATION SAINT AUGUSTIN</v>
          </cell>
          <cell r="H284" t="str">
            <v>Privé à but non lucratif</v>
          </cell>
          <cell r="I284" t="str">
            <v>TARIFICATION EPRD</v>
          </cell>
          <cell r="J284" t="str">
            <v>OUI</v>
          </cell>
          <cell r="K284">
            <v>0</v>
          </cell>
          <cell r="L284" t="str">
            <v>Non signé</v>
          </cell>
          <cell r="M284">
            <v>2022</v>
          </cell>
          <cell r="N284" t="str">
            <v>CPOM7853</v>
          </cell>
          <cell r="O284">
            <v>621</v>
          </cell>
          <cell r="P284">
            <v>0</v>
          </cell>
          <cell r="Q284">
            <v>42262</v>
          </cell>
          <cell r="R284">
            <v>161</v>
          </cell>
          <cell r="S284">
            <v>0</v>
          </cell>
          <cell r="T284">
            <v>42262</v>
          </cell>
          <cell r="U284" t="str">
            <v>NON</v>
          </cell>
          <cell r="V284" t="str">
            <v>PARTIEL</v>
          </cell>
          <cell r="W284">
            <v>195</v>
          </cell>
          <cell r="X284">
            <v>0</v>
          </cell>
          <cell r="Y284">
            <v>0</v>
          </cell>
          <cell r="Z284">
            <v>0</v>
          </cell>
          <cell r="AA284">
            <v>195</v>
          </cell>
        </row>
        <row r="285">
          <cell r="B285">
            <v>780804035</v>
          </cell>
          <cell r="C285">
            <v>780130019</v>
          </cell>
          <cell r="D285" t="str">
            <v>EHPAD DU CENTRE DE GERONTOLOGIE</v>
          </cell>
          <cell r="E285" t="str">
            <v>Chevreuse Cedex</v>
          </cell>
          <cell r="F285" t="str">
            <v>EHPAD</v>
          </cell>
          <cell r="G285" t="str">
            <v>CENTRE DE GERONTOLOGIE ET D'ACCUEIL SPECIALISE PHILIPPE DUGUE</v>
          </cell>
          <cell r="H285" t="str">
            <v>Public hospitalier</v>
          </cell>
          <cell r="I285" t="str">
            <v>TARIFICATION EPRD</v>
          </cell>
          <cell r="J285" t="str">
            <v>OUI</v>
          </cell>
          <cell r="K285" t="str">
            <v>OUI</v>
          </cell>
          <cell r="L285">
            <v>2020</v>
          </cell>
          <cell r="M285">
            <v>2025</v>
          </cell>
          <cell r="N285" t="str">
            <v>CPOM7815</v>
          </cell>
          <cell r="O285">
            <v>733</v>
          </cell>
          <cell r="P285">
            <v>0</v>
          </cell>
          <cell r="Q285">
            <v>43178</v>
          </cell>
          <cell r="R285">
            <v>200</v>
          </cell>
          <cell r="S285">
            <v>0</v>
          </cell>
          <cell r="T285">
            <v>43167</v>
          </cell>
          <cell r="U285" t="str">
            <v>OUI</v>
          </cell>
          <cell r="V285" t="str">
            <v>GLOBAL</v>
          </cell>
          <cell r="W285">
            <v>76</v>
          </cell>
          <cell r="X285">
            <v>76</v>
          </cell>
          <cell r="Y285">
            <v>1</v>
          </cell>
          <cell r="Z285">
            <v>0</v>
          </cell>
          <cell r="AA285">
            <v>76</v>
          </cell>
        </row>
        <row r="286">
          <cell r="B286">
            <v>780020087</v>
          </cell>
          <cell r="C286">
            <v>780110011</v>
          </cell>
          <cell r="D286" t="str">
            <v>EHPAD DU CH DE MANTES</v>
          </cell>
          <cell r="E286" t="str">
            <v>Mantes La Jolie</v>
          </cell>
          <cell r="F286" t="str">
            <v>EHPAD</v>
          </cell>
          <cell r="G286" t="str">
            <v>HOPITAL DE MANTES</v>
          </cell>
          <cell r="H286" t="str">
            <v>Public hospitalier</v>
          </cell>
          <cell r="I286" t="str">
            <v>TARIFICATION EPRD</v>
          </cell>
          <cell r="J286" t="str">
            <v>OUI</v>
          </cell>
          <cell r="K286">
            <v>0</v>
          </cell>
          <cell r="L286" t="str">
            <v>Non signé</v>
          </cell>
          <cell r="M286">
            <v>2022</v>
          </cell>
          <cell r="N286" t="str">
            <v>CPOM7828</v>
          </cell>
          <cell r="O286">
            <v>777</v>
          </cell>
          <cell r="P286">
            <v>0</v>
          </cell>
          <cell r="Q286">
            <v>41522</v>
          </cell>
          <cell r="R286">
            <v>230</v>
          </cell>
          <cell r="S286">
            <v>0</v>
          </cell>
          <cell r="T286">
            <v>41054</v>
          </cell>
          <cell r="U286" t="str">
            <v>OUI</v>
          </cell>
          <cell r="V286" t="str">
            <v>GLOBAL</v>
          </cell>
          <cell r="W286">
            <v>50</v>
          </cell>
          <cell r="X286">
            <v>50</v>
          </cell>
          <cell r="Y286">
            <v>1</v>
          </cell>
          <cell r="Z286">
            <v>0</v>
          </cell>
          <cell r="AA286">
            <v>50</v>
          </cell>
        </row>
        <row r="287">
          <cell r="B287">
            <v>780800876</v>
          </cell>
          <cell r="C287">
            <v>780001236</v>
          </cell>
          <cell r="D287" t="str">
            <v>EHPAD HERVIEUX</v>
          </cell>
          <cell r="E287" t="str">
            <v>Poissy cedex</v>
          </cell>
          <cell r="F287" t="str">
            <v>EHPAD</v>
          </cell>
          <cell r="G287" t="str">
            <v>CENTRE HOSPITALIER DE POISSY SAINT GERMAIN</v>
          </cell>
          <cell r="H287" t="str">
            <v>Public hospitalier</v>
          </cell>
          <cell r="I287" t="str">
            <v>TARIFICATION EPRD</v>
          </cell>
          <cell r="J287" t="str">
            <v>OUI</v>
          </cell>
          <cell r="K287">
            <v>0</v>
          </cell>
          <cell r="L287" t="str">
            <v>Non signé</v>
          </cell>
          <cell r="M287">
            <v>2022</v>
          </cell>
          <cell r="N287" t="str">
            <v>CPOM7854</v>
          </cell>
          <cell r="O287">
            <v>733</v>
          </cell>
          <cell r="P287">
            <v>0</v>
          </cell>
          <cell r="Q287">
            <v>42467</v>
          </cell>
          <cell r="R287">
            <v>226</v>
          </cell>
          <cell r="S287">
            <v>0</v>
          </cell>
          <cell r="T287">
            <v>42473</v>
          </cell>
          <cell r="U287" t="str">
            <v>OUI</v>
          </cell>
          <cell r="V287" t="str">
            <v>GLOBAL</v>
          </cell>
          <cell r="W287">
            <v>104</v>
          </cell>
          <cell r="X287">
            <v>104</v>
          </cell>
          <cell r="Y287">
            <v>1</v>
          </cell>
          <cell r="Z287">
            <v>0</v>
          </cell>
          <cell r="AA287">
            <v>104</v>
          </cell>
        </row>
        <row r="288">
          <cell r="B288">
            <v>780805966</v>
          </cell>
          <cell r="C288">
            <v>780024113</v>
          </cell>
          <cell r="D288" t="str">
            <v xml:space="preserve">EHPAD DE PLAISIR </v>
          </cell>
          <cell r="E288" t="str">
            <v>Plaisir</v>
          </cell>
          <cell r="F288" t="str">
            <v>EHPAD</v>
          </cell>
          <cell r="G288" t="str">
            <v>CENTRE HOSPITALIER DE PLAISIR</v>
          </cell>
          <cell r="H288" t="str">
            <v>Public hospitalier</v>
          </cell>
          <cell r="I288" t="str">
            <v>TARIFICATION EPRD</v>
          </cell>
          <cell r="J288" t="str">
            <v>OUI</v>
          </cell>
          <cell r="K288">
            <v>0</v>
          </cell>
          <cell r="L288" t="str">
            <v>Non signé</v>
          </cell>
          <cell r="M288">
            <v>2022</v>
          </cell>
          <cell r="N288" t="str">
            <v>CPOM7804</v>
          </cell>
          <cell r="O288">
            <v>704</v>
          </cell>
          <cell r="P288">
            <v>0</v>
          </cell>
          <cell r="Q288">
            <v>42472</v>
          </cell>
          <cell r="R288">
            <v>187</v>
          </cell>
          <cell r="S288">
            <v>0</v>
          </cell>
          <cell r="T288">
            <v>42346</v>
          </cell>
          <cell r="U288" t="str">
            <v>OUI</v>
          </cell>
          <cell r="V288" t="str">
            <v>GLOBAL</v>
          </cell>
          <cell r="W288">
            <v>240</v>
          </cell>
          <cell r="X288">
            <v>220</v>
          </cell>
          <cell r="Y288">
            <v>0.91666666666666663</v>
          </cell>
          <cell r="Z288">
            <v>-20</v>
          </cell>
          <cell r="AA288">
            <v>220</v>
          </cell>
        </row>
        <row r="289">
          <cell r="B289">
            <v>780700985</v>
          </cell>
          <cell r="C289">
            <v>780110078</v>
          </cell>
          <cell r="D289" t="str">
            <v>EHPAD HYACINTHE RICHAUD</v>
          </cell>
          <cell r="E289" t="str">
            <v>Le Chesnay Cedex</v>
          </cell>
          <cell r="F289" t="str">
            <v>EHPAD</v>
          </cell>
          <cell r="G289" t="str">
            <v>CENTRE HOSPITALIER DE VERSAILLES</v>
          </cell>
          <cell r="H289" t="str">
            <v>Public hospitalier</v>
          </cell>
          <cell r="I289" t="str">
            <v>TARIFICATION EPRD</v>
          </cell>
          <cell r="J289" t="str">
            <v>OUI</v>
          </cell>
          <cell r="K289">
            <v>0</v>
          </cell>
          <cell r="L289" t="str">
            <v>Non signé</v>
          </cell>
          <cell r="M289">
            <v>2022</v>
          </cell>
          <cell r="N289" t="str">
            <v>CPOM7855</v>
          </cell>
          <cell r="O289">
            <v>822</v>
          </cell>
          <cell r="P289">
            <v>0</v>
          </cell>
          <cell r="Q289">
            <v>42129</v>
          </cell>
          <cell r="R289">
            <v>214</v>
          </cell>
          <cell r="S289">
            <v>0</v>
          </cell>
          <cell r="T289">
            <v>42109</v>
          </cell>
          <cell r="U289" t="str">
            <v>OUI</v>
          </cell>
          <cell r="V289" t="str">
            <v>GLOBAL</v>
          </cell>
          <cell r="W289">
            <v>133</v>
          </cell>
          <cell r="X289">
            <v>133</v>
          </cell>
          <cell r="Y289">
            <v>1</v>
          </cell>
          <cell r="Z289">
            <v>0</v>
          </cell>
          <cell r="AA289">
            <v>133</v>
          </cell>
        </row>
        <row r="290">
          <cell r="B290">
            <v>780700969</v>
          </cell>
          <cell r="C290">
            <v>780000782</v>
          </cell>
          <cell r="D290" t="str">
            <v>EHPAD INTERCOMMUNAL LES OISEAUX</v>
          </cell>
          <cell r="E290" t="str">
            <v>Sartrouville</v>
          </cell>
          <cell r="F290" t="str">
            <v>EHPAD</v>
          </cell>
          <cell r="G290" t="str">
            <v>EHPAD INTERCOMMUNAL DE SARTROUVILLE</v>
          </cell>
          <cell r="H290" t="str">
            <v>Public autonome</v>
          </cell>
          <cell r="I290" t="str">
            <v>TARIFICATION EPRD</v>
          </cell>
          <cell r="J290" t="str">
            <v>OUI</v>
          </cell>
          <cell r="K290">
            <v>0</v>
          </cell>
          <cell r="L290" t="str">
            <v>Non signé</v>
          </cell>
          <cell r="M290">
            <v>2022</v>
          </cell>
          <cell r="N290" t="str">
            <v>CPOM7842</v>
          </cell>
          <cell r="O290">
            <v>734</v>
          </cell>
          <cell r="P290">
            <v>0</v>
          </cell>
          <cell r="Q290">
            <v>44366</v>
          </cell>
          <cell r="R290">
            <v>204</v>
          </cell>
          <cell r="S290">
            <v>0</v>
          </cell>
          <cell r="T290">
            <v>44356</v>
          </cell>
          <cell r="U290" t="str">
            <v>OUI</v>
          </cell>
          <cell r="V290" t="str">
            <v>GLOBAL</v>
          </cell>
          <cell r="W290">
            <v>120</v>
          </cell>
          <cell r="X290">
            <v>120</v>
          </cell>
          <cell r="Y290">
            <v>1</v>
          </cell>
          <cell r="Z290">
            <v>0</v>
          </cell>
          <cell r="AA290">
            <v>120</v>
          </cell>
        </row>
        <row r="291">
          <cell r="B291">
            <v>780822052</v>
          </cell>
          <cell r="C291">
            <v>920030186</v>
          </cell>
          <cell r="D291" t="str">
            <v>EHPAD JULIETTE VICTOR</v>
          </cell>
          <cell r="E291" t="str">
            <v>Jouy en Josas</v>
          </cell>
          <cell r="F291" t="str">
            <v>EHPAD</v>
          </cell>
          <cell r="G291" t="str">
            <v>ARPAVIE</v>
          </cell>
          <cell r="H291" t="str">
            <v>Privé à but non lucratif</v>
          </cell>
          <cell r="I291" t="str">
            <v>TARIFICATION EPRD</v>
          </cell>
          <cell r="J291" t="str">
            <v>OUI</v>
          </cell>
          <cell r="K291" t="str">
            <v>OUI</v>
          </cell>
          <cell r="L291">
            <v>2019</v>
          </cell>
          <cell r="M291">
            <v>2023</v>
          </cell>
          <cell r="N291" t="str">
            <v>CPOM7801</v>
          </cell>
          <cell r="O291">
            <v>694</v>
          </cell>
          <cell r="P291">
            <v>0</v>
          </cell>
          <cell r="Q291">
            <v>42852</v>
          </cell>
          <cell r="R291">
            <v>196</v>
          </cell>
          <cell r="S291">
            <v>0</v>
          </cell>
          <cell r="T291">
            <v>42866</v>
          </cell>
          <cell r="U291" t="str">
            <v>NON</v>
          </cell>
          <cell r="V291" t="str">
            <v>PARTIEL</v>
          </cell>
          <cell r="W291">
            <v>94</v>
          </cell>
          <cell r="X291">
            <v>15</v>
          </cell>
          <cell r="Y291">
            <v>0.15957446808510639</v>
          </cell>
          <cell r="Z291">
            <v>0</v>
          </cell>
          <cell r="AA291">
            <v>94</v>
          </cell>
        </row>
        <row r="292">
          <cell r="B292">
            <v>780022356</v>
          </cell>
          <cell r="C292">
            <v>750056335</v>
          </cell>
          <cell r="D292" t="str">
            <v>EHPAD KORIAN CHATEAU DE LA COULDRE</v>
          </cell>
          <cell r="E292" t="str">
            <v>Montigny Le Bretonneux</v>
          </cell>
          <cell r="F292" t="str">
            <v>EHPAD</v>
          </cell>
          <cell r="G292" t="str">
            <v>KORIAN</v>
          </cell>
          <cell r="H292" t="str">
            <v>Privé à but lucratif</v>
          </cell>
          <cell r="I292" t="str">
            <v>TARIFICATION EPRD</v>
          </cell>
          <cell r="J292" t="str">
            <v>OUI</v>
          </cell>
          <cell r="K292">
            <v>0</v>
          </cell>
          <cell r="L292" t="str">
            <v>Non signé</v>
          </cell>
          <cell r="M292">
            <v>2022</v>
          </cell>
          <cell r="N292" t="str">
            <v>CPOM7843</v>
          </cell>
          <cell r="O292">
            <v>655</v>
          </cell>
          <cell r="P292">
            <v>0</v>
          </cell>
          <cell r="Q292">
            <v>43747</v>
          </cell>
          <cell r="R292">
            <v>210</v>
          </cell>
          <cell r="S292">
            <v>0</v>
          </cell>
          <cell r="T292">
            <v>43754</v>
          </cell>
          <cell r="U292" t="str">
            <v>NON</v>
          </cell>
          <cell r="V292" t="str">
            <v>PARTIEL</v>
          </cell>
          <cell r="W292">
            <v>84</v>
          </cell>
          <cell r="X292">
            <v>0</v>
          </cell>
          <cell r="Y292">
            <v>0</v>
          </cell>
          <cell r="Z292">
            <v>0</v>
          </cell>
          <cell r="AA292">
            <v>84</v>
          </cell>
        </row>
        <row r="293">
          <cell r="B293">
            <v>780824082</v>
          </cell>
          <cell r="C293">
            <v>750056335</v>
          </cell>
          <cell r="D293" t="str">
            <v>EHPAD KORIAN CLAIREFONTAINE</v>
          </cell>
          <cell r="E293" t="str">
            <v>Clairefontaine en Yvelines</v>
          </cell>
          <cell r="F293" t="str">
            <v>EHPAD</v>
          </cell>
          <cell r="G293" t="str">
            <v>KORIAN</v>
          </cell>
          <cell r="H293" t="str">
            <v>Privé à but lucratif</v>
          </cell>
          <cell r="I293" t="str">
            <v>TARIFICATION EPRD</v>
          </cell>
          <cell r="J293" t="str">
            <v>OUI</v>
          </cell>
          <cell r="K293">
            <v>0</v>
          </cell>
          <cell r="L293" t="str">
            <v>Non signé</v>
          </cell>
          <cell r="M293">
            <v>2022</v>
          </cell>
          <cell r="N293" t="str">
            <v>CPOM7843</v>
          </cell>
          <cell r="O293">
            <v>698</v>
          </cell>
          <cell r="P293">
            <v>0</v>
          </cell>
          <cell r="Q293">
            <v>43791</v>
          </cell>
          <cell r="R293">
            <v>204</v>
          </cell>
          <cell r="S293">
            <v>0</v>
          </cell>
          <cell r="T293">
            <v>43797</v>
          </cell>
          <cell r="U293" t="str">
            <v>NON</v>
          </cell>
          <cell r="V293" t="str">
            <v>PARTIEL</v>
          </cell>
          <cell r="W293">
            <v>80</v>
          </cell>
          <cell r="X293">
            <v>39</v>
          </cell>
          <cell r="Y293">
            <v>0.48749999999999999</v>
          </cell>
          <cell r="Z293">
            <v>0</v>
          </cell>
          <cell r="AA293">
            <v>80</v>
          </cell>
        </row>
        <row r="294">
          <cell r="B294">
            <v>780822466</v>
          </cell>
          <cell r="C294">
            <v>250015658</v>
          </cell>
          <cell r="D294" t="str">
            <v>EHPAD KORIAN HAMEAU DU ROY</v>
          </cell>
          <cell r="E294" t="str">
            <v>Le Chesnay - Rocquencourt</v>
          </cell>
          <cell r="F294" t="str">
            <v>EHPAD</v>
          </cell>
          <cell r="G294" t="str">
            <v>KORIAN</v>
          </cell>
          <cell r="H294" t="str">
            <v>Privé à but lucratif</v>
          </cell>
          <cell r="I294" t="str">
            <v>TARIFICATION EPRD</v>
          </cell>
          <cell r="J294" t="str">
            <v>OUI</v>
          </cell>
          <cell r="K294">
            <v>0</v>
          </cell>
          <cell r="L294" t="str">
            <v>Non signé</v>
          </cell>
          <cell r="M294">
            <v>2022</v>
          </cell>
          <cell r="N294" t="str">
            <v>CPOM7843</v>
          </cell>
          <cell r="O294">
            <v>696</v>
          </cell>
          <cell r="P294">
            <v>0</v>
          </cell>
          <cell r="Q294">
            <v>44697</v>
          </cell>
          <cell r="R294">
            <v>223</v>
          </cell>
          <cell r="S294">
            <v>0</v>
          </cell>
          <cell r="T294">
            <v>44671</v>
          </cell>
          <cell r="U294" t="str">
            <v>NON</v>
          </cell>
          <cell r="V294" t="str">
            <v>PARTIEL</v>
          </cell>
          <cell r="W294">
            <v>95</v>
          </cell>
          <cell r="X294">
            <v>0</v>
          </cell>
          <cell r="Y294">
            <v>0</v>
          </cell>
          <cell r="Z294">
            <v>0</v>
          </cell>
          <cell r="AA294">
            <v>95</v>
          </cell>
        </row>
        <row r="295">
          <cell r="B295">
            <v>780823423</v>
          </cell>
          <cell r="C295">
            <v>750056335</v>
          </cell>
          <cell r="D295" t="str">
            <v>EHPAD KORIAN L ILE DE MIGNEAUX</v>
          </cell>
          <cell r="E295" t="str">
            <v>Poissy</v>
          </cell>
          <cell r="F295" t="str">
            <v>EHPAD</v>
          </cell>
          <cell r="G295" t="str">
            <v>KORIAN</v>
          </cell>
          <cell r="H295" t="str">
            <v>Privé à but lucratif</v>
          </cell>
          <cell r="I295" t="str">
            <v>TARIFICATION EPRD</v>
          </cell>
          <cell r="J295" t="str">
            <v>OUI</v>
          </cell>
          <cell r="K295">
            <v>0</v>
          </cell>
          <cell r="L295" t="str">
            <v>Non signé</v>
          </cell>
          <cell r="M295">
            <v>2022</v>
          </cell>
          <cell r="N295" t="str">
            <v>CPOM7843</v>
          </cell>
          <cell r="O295">
            <v>710</v>
          </cell>
          <cell r="P295">
            <v>0</v>
          </cell>
          <cell r="Q295">
            <v>43776</v>
          </cell>
          <cell r="R295">
            <v>200</v>
          </cell>
          <cell r="S295">
            <v>0</v>
          </cell>
          <cell r="T295">
            <v>43768</v>
          </cell>
          <cell r="U295" t="str">
            <v>NON</v>
          </cell>
          <cell r="V295" t="str">
            <v>PARTIEL</v>
          </cell>
          <cell r="W295">
            <v>124</v>
          </cell>
          <cell r="X295">
            <v>6</v>
          </cell>
          <cell r="Y295">
            <v>4.8387096774193547E-2</v>
          </cell>
          <cell r="Z295">
            <v>0</v>
          </cell>
          <cell r="AA295">
            <v>124</v>
          </cell>
        </row>
        <row r="296">
          <cell r="B296">
            <v>780804845</v>
          </cell>
          <cell r="C296">
            <v>750056335</v>
          </cell>
          <cell r="D296" t="str">
            <v>EHPAD KORIAN LE COEUR VOLANT</v>
          </cell>
          <cell r="E296" t="str">
            <v>Louveciennes</v>
          </cell>
          <cell r="F296" t="str">
            <v>EHPAD</v>
          </cell>
          <cell r="G296" t="str">
            <v>KORIAN</v>
          </cell>
          <cell r="H296" t="str">
            <v>Privé à but lucratif</v>
          </cell>
          <cell r="I296" t="str">
            <v>TARIFICATION EPRD</v>
          </cell>
          <cell r="J296" t="str">
            <v>OUI</v>
          </cell>
          <cell r="K296">
            <v>0</v>
          </cell>
          <cell r="L296" t="str">
            <v>Non signé</v>
          </cell>
          <cell r="M296">
            <v>2022</v>
          </cell>
          <cell r="N296" t="str">
            <v>CPOM7843</v>
          </cell>
          <cell r="O296">
            <v>707</v>
          </cell>
          <cell r="P296">
            <v>0</v>
          </cell>
          <cell r="Q296">
            <v>43845</v>
          </cell>
          <cell r="R296">
            <v>201</v>
          </cell>
          <cell r="S296">
            <v>0</v>
          </cell>
          <cell r="T296">
            <v>43840</v>
          </cell>
          <cell r="U296" t="str">
            <v>NON</v>
          </cell>
          <cell r="V296" t="str">
            <v>PARTIEL</v>
          </cell>
          <cell r="W296">
            <v>102</v>
          </cell>
          <cell r="X296">
            <v>0</v>
          </cell>
          <cell r="Y296">
            <v>0</v>
          </cell>
          <cell r="Z296">
            <v>0</v>
          </cell>
          <cell r="AA296">
            <v>102</v>
          </cell>
        </row>
        <row r="297">
          <cell r="B297">
            <v>780823654</v>
          </cell>
          <cell r="C297">
            <v>780822144</v>
          </cell>
          <cell r="D297" t="str">
            <v>EHPAD KORIAN LE VAL D ESSONNE</v>
          </cell>
          <cell r="E297" t="str">
            <v>Maurepas</v>
          </cell>
          <cell r="F297" t="str">
            <v>EHPAD</v>
          </cell>
          <cell r="G297" t="str">
            <v>KORIAN</v>
          </cell>
          <cell r="H297" t="str">
            <v>Privé à but lucratif</v>
          </cell>
          <cell r="I297" t="str">
            <v>TARIFICATION EPRD</v>
          </cell>
          <cell r="J297" t="str">
            <v>OUI</v>
          </cell>
          <cell r="K297">
            <v>0</v>
          </cell>
          <cell r="L297" t="str">
            <v>Non signé</v>
          </cell>
          <cell r="M297">
            <v>2022</v>
          </cell>
          <cell r="N297" t="str">
            <v>CPOM7843</v>
          </cell>
          <cell r="O297">
            <v>669</v>
          </cell>
          <cell r="P297">
            <v>0</v>
          </cell>
          <cell r="Q297">
            <v>44697</v>
          </cell>
          <cell r="R297">
            <v>223</v>
          </cell>
          <cell r="S297">
            <v>0</v>
          </cell>
          <cell r="T297">
            <v>44684</v>
          </cell>
          <cell r="U297" t="str">
            <v>NON</v>
          </cell>
          <cell r="V297" t="str">
            <v>GLOBAL</v>
          </cell>
          <cell r="W297">
            <v>60</v>
          </cell>
          <cell r="X297">
            <v>15</v>
          </cell>
          <cell r="Y297">
            <v>0.25</v>
          </cell>
          <cell r="Z297">
            <v>0</v>
          </cell>
          <cell r="AA297">
            <v>60</v>
          </cell>
        </row>
        <row r="298">
          <cell r="B298">
            <v>780823084</v>
          </cell>
          <cell r="C298">
            <v>250015658</v>
          </cell>
          <cell r="D298" t="str">
            <v>EHPAD KORIAN LES SAULES</v>
          </cell>
          <cell r="E298" t="str">
            <v>Guyancourt</v>
          </cell>
          <cell r="F298" t="str">
            <v>EHPAD</v>
          </cell>
          <cell r="G298" t="str">
            <v>KORIAN</v>
          </cell>
          <cell r="H298" t="str">
            <v>Privé à but lucratif</v>
          </cell>
          <cell r="I298" t="str">
            <v>TARIFICATION EPRD</v>
          </cell>
          <cell r="J298" t="str">
            <v>OUI</v>
          </cell>
          <cell r="K298">
            <v>0</v>
          </cell>
          <cell r="L298" t="str">
            <v>Non signé</v>
          </cell>
          <cell r="M298">
            <v>2022</v>
          </cell>
          <cell r="N298" t="str">
            <v>CPOM7843</v>
          </cell>
          <cell r="O298">
            <v>740</v>
          </cell>
          <cell r="P298">
            <v>0</v>
          </cell>
          <cell r="Q298">
            <v>43875</v>
          </cell>
          <cell r="R298">
            <v>207</v>
          </cell>
          <cell r="S298">
            <v>0</v>
          </cell>
          <cell r="T298">
            <v>43868</v>
          </cell>
          <cell r="U298" t="str">
            <v>NON</v>
          </cell>
          <cell r="V298" t="str">
            <v>PARTIEL</v>
          </cell>
          <cell r="W298">
            <v>106</v>
          </cell>
          <cell r="X298">
            <v>0</v>
          </cell>
          <cell r="Y298">
            <v>0</v>
          </cell>
          <cell r="Z298">
            <v>0</v>
          </cell>
          <cell r="AA298">
            <v>106</v>
          </cell>
        </row>
        <row r="299">
          <cell r="B299">
            <v>780824256</v>
          </cell>
          <cell r="C299">
            <v>750056335</v>
          </cell>
          <cell r="D299" t="str">
            <v>EHPAD KORIAN MANDOLINE</v>
          </cell>
          <cell r="E299" t="str">
            <v>Chatou</v>
          </cell>
          <cell r="F299" t="str">
            <v>EHPAD</v>
          </cell>
          <cell r="G299" t="str">
            <v>KORIAN</v>
          </cell>
          <cell r="H299" t="str">
            <v>Privé à but lucratif</v>
          </cell>
          <cell r="I299" t="str">
            <v>TARIFICATION EPRD</v>
          </cell>
          <cell r="J299" t="str">
            <v>OUI</v>
          </cell>
          <cell r="K299">
            <v>0</v>
          </cell>
          <cell r="L299" t="str">
            <v>Non signé</v>
          </cell>
          <cell r="M299">
            <v>2022</v>
          </cell>
          <cell r="N299" t="str">
            <v>CPOM7843</v>
          </cell>
          <cell r="O299">
            <v>700</v>
          </cell>
          <cell r="P299">
            <v>0</v>
          </cell>
          <cell r="Q299">
            <v>43839</v>
          </cell>
          <cell r="R299">
            <v>204</v>
          </cell>
          <cell r="S299">
            <v>0</v>
          </cell>
          <cell r="T299">
            <v>43812</v>
          </cell>
          <cell r="U299" t="str">
            <v>NON</v>
          </cell>
          <cell r="V299" t="str">
            <v>PARTIEL</v>
          </cell>
          <cell r="W299">
            <v>112</v>
          </cell>
          <cell r="X299">
            <v>6</v>
          </cell>
          <cell r="Y299">
            <v>5.3571428571428568E-2</v>
          </cell>
          <cell r="Z299">
            <v>0</v>
          </cell>
          <cell r="AA299">
            <v>112</v>
          </cell>
        </row>
        <row r="300">
          <cell r="B300">
            <v>780022877</v>
          </cell>
          <cell r="C300">
            <v>750056335</v>
          </cell>
          <cell r="D300" t="str">
            <v>EHPAD KORIAN PARC DES DAMES</v>
          </cell>
          <cell r="E300" t="str">
            <v>Saint Germain en Laye</v>
          </cell>
          <cell r="F300" t="str">
            <v>EHPAD</v>
          </cell>
          <cell r="G300" t="str">
            <v>KORIAN</v>
          </cell>
          <cell r="H300" t="str">
            <v>Privé à but lucratif</v>
          </cell>
          <cell r="I300" t="str">
            <v>TARIFICATION EPRD</v>
          </cell>
          <cell r="J300" t="str">
            <v>OUI</v>
          </cell>
          <cell r="K300">
            <v>0</v>
          </cell>
          <cell r="L300" t="str">
            <v>Non signé</v>
          </cell>
          <cell r="M300">
            <v>2022</v>
          </cell>
          <cell r="N300" t="str">
            <v>CPOM7843</v>
          </cell>
          <cell r="O300">
            <v>654</v>
          </cell>
          <cell r="P300">
            <v>0</v>
          </cell>
          <cell r="Q300">
            <v>43434</v>
          </cell>
          <cell r="R300">
            <v>219</v>
          </cell>
          <cell r="S300">
            <v>0</v>
          </cell>
          <cell r="T300">
            <v>43419</v>
          </cell>
          <cell r="U300" t="str">
            <v>NON</v>
          </cell>
          <cell r="V300" t="str">
            <v>PARTIEL</v>
          </cell>
          <cell r="W300">
            <v>84</v>
          </cell>
          <cell r="X300">
            <v>17</v>
          </cell>
          <cell r="Y300">
            <v>0.20238095238095238</v>
          </cell>
          <cell r="Z300">
            <v>0</v>
          </cell>
          <cell r="AA300">
            <v>84</v>
          </cell>
        </row>
        <row r="301">
          <cell r="B301">
            <v>780826038</v>
          </cell>
          <cell r="C301">
            <v>250018595</v>
          </cell>
          <cell r="D301" t="str">
            <v>EHPAD KORIAN VILLA PEGASE</v>
          </cell>
          <cell r="E301" t="str">
            <v>Maisons Laffitte</v>
          </cell>
          <cell r="F301" t="str">
            <v>EHPAD</v>
          </cell>
          <cell r="G301" t="str">
            <v>KORIAN</v>
          </cell>
          <cell r="H301" t="str">
            <v>Privé à but lucratif</v>
          </cell>
          <cell r="I301" t="str">
            <v>TARIFICATION EPRD</v>
          </cell>
          <cell r="J301" t="str">
            <v>OUI</v>
          </cell>
          <cell r="K301">
            <v>0</v>
          </cell>
          <cell r="L301" t="str">
            <v>Non signé</v>
          </cell>
          <cell r="M301">
            <v>2022</v>
          </cell>
          <cell r="N301" t="str">
            <v>CPOM7843</v>
          </cell>
          <cell r="O301">
            <v>701</v>
          </cell>
          <cell r="P301">
            <v>0</v>
          </cell>
          <cell r="Q301">
            <v>43784</v>
          </cell>
          <cell r="R301">
            <v>184</v>
          </cell>
          <cell r="S301">
            <v>0</v>
          </cell>
          <cell r="T301">
            <v>43763</v>
          </cell>
          <cell r="U301" t="str">
            <v>NON</v>
          </cell>
          <cell r="V301" t="str">
            <v>PARTIEL</v>
          </cell>
          <cell r="W301">
            <v>115</v>
          </cell>
          <cell r="X301">
            <v>0</v>
          </cell>
          <cell r="Y301">
            <v>0</v>
          </cell>
          <cell r="Z301">
            <v>0</v>
          </cell>
          <cell r="AA301">
            <v>115</v>
          </cell>
        </row>
        <row r="302">
          <cell r="B302">
            <v>780823357</v>
          </cell>
          <cell r="C302">
            <v>920030152</v>
          </cell>
          <cell r="D302" t="str">
            <v>EHPAD LA CERISAIE</v>
          </cell>
          <cell r="E302" t="str">
            <v>Poigny La Forêt</v>
          </cell>
          <cell r="F302" t="str">
            <v>EHPAD</v>
          </cell>
          <cell r="G302" t="str">
            <v>ORPEA</v>
          </cell>
          <cell r="H302" t="str">
            <v>Privé à but lucratif</v>
          </cell>
          <cell r="I302" t="str">
            <v>TARIFICATION EPRD</v>
          </cell>
          <cell r="J302" t="str">
            <v>OUI</v>
          </cell>
          <cell r="K302" t="str">
            <v>OUI</v>
          </cell>
          <cell r="L302">
            <v>2019</v>
          </cell>
          <cell r="M302">
            <v>2023</v>
          </cell>
          <cell r="N302" t="str">
            <v>CPOM7818</v>
          </cell>
          <cell r="O302">
            <v>716</v>
          </cell>
          <cell r="P302">
            <v>0</v>
          </cell>
          <cell r="Q302">
            <v>43178</v>
          </cell>
          <cell r="R302">
            <v>197</v>
          </cell>
          <cell r="S302">
            <v>0</v>
          </cell>
          <cell r="T302">
            <v>43154</v>
          </cell>
          <cell r="U302" t="str">
            <v>NON</v>
          </cell>
          <cell r="V302" t="str">
            <v>PARTIEL</v>
          </cell>
          <cell r="W302">
            <v>80</v>
          </cell>
          <cell r="X302">
            <v>0</v>
          </cell>
          <cell r="Y302">
            <v>0</v>
          </cell>
          <cell r="Z302">
            <v>0</v>
          </cell>
          <cell r="AA302">
            <v>80</v>
          </cell>
        </row>
        <row r="303">
          <cell r="B303">
            <v>780006599</v>
          </cell>
          <cell r="C303">
            <v>920030152</v>
          </cell>
          <cell r="D303" t="str">
            <v>EHPAD LA FONTAINE</v>
          </cell>
          <cell r="E303" t="str">
            <v>Marly Le Roi</v>
          </cell>
          <cell r="F303" t="str">
            <v>EHPAD</v>
          </cell>
          <cell r="G303" t="str">
            <v>ORPEA</v>
          </cell>
          <cell r="H303" t="str">
            <v>Privé à but lucratif</v>
          </cell>
          <cell r="I303" t="str">
            <v>TARIFICATION EPRD</v>
          </cell>
          <cell r="J303" t="str">
            <v>OUI</v>
          </cell>
          <cell r="K303" t="str">
            <v>OUI</v>
          </cell>
          <cell r="L303">
            <v>2019</v>
          </cell>
          <cell r="M303">
            <v>2023</v>
          </cell>
          <cell r="N303" t="str">
            <v>CPOM7818</v>
          </cell>
          <cell r="O303">
            <v>787</v>
          </cell>
          <cell r="P303">
            <v>0</v>
          </cell>
          <cell r="Q303">
            <v>43250</v>
          </cell>
          <cell r="R303">
            <v>227</v>
          </cell>
          <cell r="S303">
            <v>0</v>
          </cell>
          <cell r="T303">
            <v>43269</v>
          </cell>
          <cell r="U303" t="str">
            <v>NON</v>
          </cell>
          <cell r="V303" t="str">
            <v>PARTIEL</v>
          </cell>
          <cell r="W303">
            <v>90</v>
          </cell>
          <cell r="X303">
            <v>0</v>
          </cell>
          <cell r="Y303">
            <v>0</v>
          </cell>
          <cell r="Z303">
            <v>0</v>
          </cell>
          <cell r="AA303">
            <v>90</v>
          </cell>
        </row>
        <row r="304">
          <cell r="B304">
            <v>780825675</v>
          </cell>
          <cell r="C304">
            <v>780027355</v>
          </cell>
          <cell r="D304" t="str">
            <v>EHPAD LA FONTAINE MEDICIS</v>
          </cell>
          <cell r="E304" t="str">
            <v>Mantes La Ville</v>
          </cell>
          <cell r="F304" t="str">
            <v>EHPAD</v>
          </cell>
          <cell r="G304" t="str">
            <v>DOMUSVI</v>
          </cell>
          <cell r="H304" t="str">
            <v>Privé à but lucratif</v>
          </cell>
          <cell r="I304" t="str">
            <v>TARIFICATION EPRD</v>
          </cell>
          <cell r="J304" t="str">
            <v>OUI</v>
          </cell>
          <cell r="K304" t="str">
            <v>OUI</v>
          </cell>
          <cell r="L304">
            <v>2020</v>
          </cell>
          <cell r="M304">
            <v>2024</v>
          </cell>
          <cell r="N304" t="str">
            <v>CPOM7826</v>
          </cell>
          <cell r="O304">
            <v>728</v>
          </cell>
          <cell r="P304">
            <v>0</v>
          </cell>
          <cell r="Q304">
            <v>43628</v>
          </cell>
          <cell r="R304">
            <v>204</v>
          </cell>
          <cell r="S304">
            <v>0</v>
          </cell>
          <cell r="T304">
            <v>43571</v>
          </cell>
          <cell r="U304" t="str">
            <v>NON</v>
          </cell>
          <cell r="V304" t="str">
            <v>GLOBAL</v>
          </cell>
          <cell r="W304">
            <v>84</v>
          </cell>
          <cell r="X304">
            <v>0</v>
          </cell>
          <cell r="Y304">
            <v>0</v>
          </cell>
          <cell r="Z304">
            <v>0</v>
          </cell>
          <cell r="AA304">
            <v>84</v>
          </cell>
        </row>
        <row r="305">
          <cell r="B305">
            <v>780701645</v>
          </cell>
          <cell r="C305">
            <v>750003527</v>
          </cell>
          <cell r="D305" t="str">
            <v>EHPAD LA MARECHALERIE</v>
          </cell>
          <cell r="E305" t="str">
            <v>La Queue Les Yvelines</v>
          </cell>
          <cell r="F305" t="str">
            <v>EHPAD</v>
          </cell>
          <cell r="G305" t="str">
            <v>MUTUELLE RATP</v>
          </cell>
          <cell r="H305" t="str">
            <v>Privé à but non lucratif</v>
          </cell>
          <cell r="I305" t="str">
            <v>TARIFICATION EPRD</v>
          </cell>
          <cell r="J305" t="str">
            <v>OUI</v>
          </cell>
          <cell r="K305" t="str">
            <v>OUI</v>
          </cell>
          <cell r="L305">
            <v>2020</v>
          </cell>
          <cell r="M305">
            <v>2025</v>
          </cell>
          <cell r="N305" t="str">
            <v>CPOM7806</v>
          </cell>
          <cell r="O305">
            <v>720</v>
          </cell>
          <cell r="P305">
            <v>0</v>
          </cell>
          <cell r="Q305">
            <v>42871</v>
          </cell>
          <cell r="R305">
            <v>179</v>
          </cell>
          <cell r="S305">
            <v>0</v>
          </cell>
          <cell r="T305">
            <v>42871</v>
          </cell>
          <cell r="U305" t="str">
            <v>NON</v>
          </cell>
          <cell r="V305" t="str">
            <v>PARTIEL</v>
          </cell>
          <cell r="W305">
            <v>96</v>
          </cell>
          <cell r="X305">
            <v>96</v>
          </cell>
          <cell r="Y305">
            <v>1</v>
          </cell>
          <cell r="Z305">
            <v>0</v>
          </cell>
          <cell r="AA305">
            <v>96</v>
          </cell>
        </row>
        <row r="306">
          <cell r="B306">
            <v>780822110</v>
          </cell>
          <cell r="C306">
            <v>690033899</v>
          </cell>
          <cell r="D306" t="str">
            <v>EHPAD LA RESIDENCE DU SOURIRE</v>
          </cell>
          <cell r="E306" t="str">
            <v>Carrières sous Poissy</v>
          </cell>
          <cell r="F306" t="str">
            <v>EHPAD</v>
          </cell>
          <cell r="G306" t="str">
            <v>UES LES SINOPLIES</v>
          </cell>
          <cell r="H306" t="str">
            <v>Privé à but non lucratif</v>
          </cell>
          <cell r="I306" t="str">
            <v>TARIFICATION EPRD</v>
          </cell>
          <cell r="J306" t="str">
            <v>OUI</v>
          </cell>
          <cell r="K306">
            <v>0</v>
          </cell>
          <cell r="L306" t="str">
            <v>Non signé</v>
          </cell>
          <cell r="M306">
            <v>2022</v>
          </cell>
          <cell r="N306" t="str">
            <v>CPOM7850</v>
          </cell>
          <cell r="O306">
            <v>723</v>
          </cell>
          <cell r="P306">
            <v>0</v>
          </cell>
          <cell r="Q306">
            <v>42289</v>
          </cell>
          <cell r="R306">
            <v>196</v>
          </cell>
          <cell r="S306">
            <v>0</v>
          </cell>
          <cell r="T306">
            <v>41091</v>
          </cell>
          <cell r="U306" t="str">
            <v>NON</v>
          </cell>
          <cell r="V306" t="str">
            <v>PARTIEL</v>
          </cell>
          <cell r="W306">
            <v>75</v>
          </cell>
          <cell r="X306">
            <v>75</v>
          </cell>
          <cell r="Y306">
            <v>1</v>
          </cell>
          <cell r="Z306">
            <v>0</v>
          </cell>
          <cell r="AA306">
            <v>75</v>
          </cell>
        </row>
        <row r="307">
          <cell r="B307">
            <v>780701744</v>
          </cell>
          <cell r="C307">
            <v>780000907</v>
          </cell>
          <cell r="D307" t="str">
            <v>EHPAD LA RESIDENCE MEDICIS</v>
          </cell>
          <cell r="E307" t="str">
            <v>Sartrouville</v>
          </cell>
          <cell r="F307" t="str">
            <v>EHPAD</v>
          </cell>
          <cell r="G307" t="str">
            <v>DOMUSVI</v>
          </cell>
          <cell r="H307" t="str">
            <v>Privé à but lucratif</v>
          </cell>
          <cell r="I307" t="str">
            <v>TARIFICATION EPRD</v>
          </cell>
          <cell r="J307" t="str">
            <v>OUI</v>
          </cell>
          <cell r="K307" t="str">
            <v>OUI</v>
          </cell>
          <cell r="L307">
            <v>2020</v>
          </cell>
          <cell r="M307">
            <v>2024</v>
          </cell>
          <cell r="N307" t="str">
            <v>CPOM7826</v>
          </cell>
          <cell r="O307">
            <v>722</v>
          </cell>
          <cell r="P307">
            <v>0</v>
          </cell>
          <cell r="Q307">
            <v>43479</v>
          </cell>
          <cell r="R307">
            <v>201</v>
          </cell>
          <cell r="S307">
            <v>0</v>
          </cell>
          <cell r="T307">
            <v>43413</v>
          </cell>
          <cell r="U307" t="str">
            <v>NON</v>
          </cell>
          <cell r="V307" t="str">
            <v>PARTIEL</v>
          </cell>
          <cell r="W307">
            <v>90</v>
          </cell>
          <cell r="X307">
            <v>25</v>
          </cell>
          <cell r="Y307">
            <v>0.27777777777777779</v>
          </cell>
          <cell r="Z307">
            <v>0</v>
          </cell>
          <cell r="AA307">
            <v>90</v>
          </cell>
        </row>
        <row r="308">
          <cell r="B308">
            <v>780823878</v>
          </cell>
          <cell r="C308">
            <v>780823860</v>
          </cell>
          <cell r="D308" t="str">
            <v>EHPAD LA ROSE DES VENTS</v>
          </cell>
          <cell r="E308" t="str">
            <v>Villennes sur Seine</v>
          </cell>
          <cell r="F308" t="str">
            <v>EHPAD</v>
          </cell>
          <cell r="G308" t="str">
            <v>SA SERPAV LA ROSE DES VENTS</v>
          </cell>
          <cell r="H308" t="str">
            <v>Privé à but lucratif</v>
          </cell>
          <cell r="I308" t="str">
            <v>TARIFICATION EPRD</v>
          </cell>
          <cell r="J308" t="str">
            <v>OUI</v>
          </cell>
          <cell r="K308" t="str">
            <v>OUI</v>
          </cell>
          <cell r="L308">
            <v>2023</v>
          </cell>
          <cell r="M308">
            <v>2022</v>
          </cell>
          <cell r="N308" t="str">
            <v>CPOM7831</v>
          </cell>
          <cell r="O308">
            <v>763</v>
          </cell>
          <cell r="P308">
            <v>0</v>
          </cell>
          <cell r="Q308">
            <v>44371</v>
          </cell>
          <cell r="R308">
            <v>241</v>
          </cell>
          <cell r="S308">
            <v>0</v>
          </cell>
          <cell r="T308">
            <v>44343</v>
          </cell>
          <cell r="U308" t="str">
            <v>NON</v>
          </cell>
          <cell r="V308" t="str">
            <v>PARTIEL</v>
          </cell>
          <cell r="W308">
            <v>80</v>
          </cell>
          <cell r="X308">
            <v>0</v>
          </cell>
          <cell r="Y308">
            <v>0</v>
          </cell>
          <cell r="Z308">
            <v>0</v>
          </cell>
          <cell r="AA308">
            <v>80</v>
          </cell>
        </row>
        <row r="309">
          <cell r="B309">
            <v>780802468</v>
          </cell>
          <cell r="C309">
            <v>750813859</v>
          </cell>
          <cell r="D309" t="str">
            <v>EHPAD LA ROSERAIE</v>
          </cell>
          <cell r="E309" t="str">
            <v>Croissy sur Seine</v>
          </cell>
          <cell r="F309" t="str">
            <v>EHPAD</v>
          </cell>
          <cell r="G309" t="str">
            <v>SAS ALPHAGE GESTION</v>
          </cell>
          <cell r="H309" t="str">
            <v>Privé à but lucratif</v>
          </cell>
          <cell r="I309" t="str">
            <v>TARIFICATION EPRD</v>
          </cell>
          <cell r="J309" t="str">
            <v>OUI</v>
          </cell>
          <cell r="K309" t="str">
            <v>OUI</v>
          </cell>
          <cell r="L309">
            <v>2023</v>
          </cell>
          <cell r="M309">
            <v>2022</v>
          </cell>
          <cell r="N309" t="str">
            <v>CPOM7821</v>
          </cell>
          <cell r="O309">
            <v>702</v>
          </cell>
          <cell r="P309">
            <v>0</v>
          </cell>
          <cell r="Q309">
            <v>44358</v>
          </cell>
          <cell r="R309">
            <v>255</v>
          </cell>
          <cell r="S309">
            <v>0</v>
          </cell>
          <cell r="T309">
            <v>44389</v>
          </cell>
          <cell r="U309" t="str">
            <v>NON</v>
          </cell>
          <cell r="V309" t="str">
            <v>PARTIEL</v>
          </cell>
          <cell r="W309">
            <v>100</v>
          </cell>
          <cell r="X309">
            <v>0</v>
          </cell>
          <cell r="Y309">
            <v>0</v>
          </cell>
          <cell r="Z309">
            <v>0</v>
          </cell>
          <cell r="AA309">
            <v>100</v>
          </cell>
        </row>
        <row r="310">
          <cell r="B310">
            <v>780701538</v>
          </cell>
          <cell r="C310">
            <v>780000840</v>
          </cell>
          <cell r="D310" t="str">
            <v>EHPAD LE BELVEDERE</v>
          </cell>
          <cell r="E310" t="str">
            <v>Maisons Laffitte</v>
          </cell>
          <cell r="F310" t="str">
            <v>EHPAD</v>
          </cell>
          <cell r="G310" t="str">
            <v>SNC LE BELVEDERE</v>
          </cell>
          <cell r="H310" t="str">
            <v>Privé à but lucratif</v>
          </cell>
          <cell r="I310" t="str">
            <v>TARIFICATION EPRD</v>
          </cell>
          <cell r="J310" t="str">
            <v>OUI</v>
          </cell>
          <cell r="K310">
            <v>0</v>
          </cell>
          <cell r="L310" t="str">
            <v>Non signé</v>
          </cell>
          <cell r="M310">
            <v>2021</v>
          </cell>
          <cell r="N310" t="str">
            <v>CPOM7834</v>
          </cell>
          <cell r="O310">
            <v>715</v>
          </cell>
          <cell r="P310">
            <v>0</v>
          </cell>
          <cell r="Q310">
            <v>43915</v>
          </cell>
          <cell r="R310">
            <v>210</v>
          </cell>
          <cell r="S310">
            <v>0</v>
          </cell>
          <cell r="T310">
            <v>44132</v>
          </cell>
          <cell r="U310" t="str">
            <v>NON</v>
          </cell>
          <cell r="V310" t="str">
            <v>PARTIEL</v>
          </cell>
          <cell r="W310">
            <v>65</v>
          </cell>
          <cell r="X310">
            <v>0</v>
          </cell>
          <cell r="Y310">
            <v>0</v>
          </cell>
          <cell r="Z310">
            <v>0</v>
          </cell>
          <cell r="AA310">
            <v>65</v>
          </cell>
        </row>
        <row r="311">
          <cell r="B311">
            <v>780824876</v>
          </cell>
          <cell r="C311">
            <v>920030186</v>
          </cell>
          <cell r="D311" t="str">
            <v>EHPAD LE CLOS DES PRIES</v>
          </cell>
          <cell r="E311" t="str">
            <v>Vernouillet</v>
          </cell>
          <cell r="F311" t="str">
            <v>EHPAD</v>
          </cell>
          <cell r="G311" t="str">
            <v>ARPAVIE</v>
          </cell>
          <cell r="H311" t="str">
            <v>Privé à but non lucratif</v>
          </cell>
          <cell r="I311" t="str">
            <v>TARIFICATION EPRD</v>
          </cell>
          <cell r="J311" t="str">
            <v>OUI</v>
          </cell>
          <cell r="K311" t="str">
            <v>OUI</v>
          </cell>
          <cell r="L311">
            <v>2019</v>
          </cell>
          <cell r="M311">
            <v>2023</v>
          </cell>
          <cell r="N311" t="str">
            <v>CPOM7801</v>
          </cell>
          <cell r="O311">
            <v>692</v>
          </cell>
          <cell r="P311">
            <v>0</v>
          </cell>
          <cell r="Q311">
            <v>42822</v>
          </cell>
          <cell r="R311">
            <v>194</v>
          </cell>
          <cell r="S311">
            <v>0</v>
          </cell>
          <cell r="T311">
            <v>42822</v>
          </cell>
          <cell r="U311" t="str">
            <v>NON</v>
          </cell>
          <cell r="V311" t="str">
            <v>PARTIEL</v>
          </cell>
          <cell r="W311">
            <v>84</v>
          </cell>
          <cell r="X311">
            <v>31</v>
          </cell>
          <cell r="Y311">
            <v>0.36904761904761907</v>
          </cell>
          <cell r="Z311">
            <v>0</v>
          </cell>
          <cell r="AA311">
            <v>84</v>
          </cell>
        </row>
        <row r="312">
          <cell r="B312">
            <v>780001731</v>
          </cell>
          <cell r="C312">
            <v>780001517</v>
          </cell>
          <cell r="D312" t="str">
            <v>EHPAD LE CLOS SAINT JEAN</v>
          </cell>
          <cell r="E312" t="str">
            <v>Gargenville</v>
          </cell>
          <cell r="F312" t="str">
            <v>EHPAD</v>
          </cell>
          <cell r="G312" t="str">
            <v>DOMUSVI</v>
          </cell>
          <cell r="H312" t="str">
            <v>Privé à but lucratif</v>
          </cell>
          <cell r="I312" t="str">
            <v>TARIFICATION EPRD</v>
          </cell>
          <cell r="J312" t="str">
            <v>OUI</v>
          </cell>
          <cell r="K312" t="str">
            <v>OUI</v>
          </cell>
          <cell r="L312">
            <v>2020</v>
          </cell>
          <cell r="M312">
            <v>2024</v>
          </cell>
          <cell r="N312" t="str">
            <v>CPOM7826</v>
          </cell>
          <cell r="O312">
            <v>750</v>
          </cell>
          <cell r="P312">
            <v>0</v>
          </cell>
          <cell r="Q312">
            <v>43573</v>
          </cell>
          <cell r="R312">
            <v>209</v>
          </cell>
          <cell r="S312">
            <v>0</v>
          </cell>
          <cell r="T312">
            <v>43521</v>
          </cell>
          <cell r="U312" t="str">
            <v>NON</v>
          </cell>
          <cell r="V312" t="str">
            <v>GLOBAL</v>
          </cell>
          <cell r="W312">
            <v>90</v>
          </cell>
          <cell r="X312">
            <v>0</v>
          </cell>
          <cell r="Y312">
            <v>0</v>
          </cell>
          <cell r="Z312">
            <v>0</v>
          </cell>
          <cell r="AA312">
            <v>90</v>
          </cell>
        </row>
        <row r="313">
          <cell r="B313">
            <v>780701595</v>
          </cell>
          <cell r="C313">
            <v>750057291</v>
          </cell>
          <cell r="D313" t="str">
            <v>EHPAD LE FORT MANOIR</v>
          </cell>
          <cell r="E313" t="str">
            <v>Le Mesnil Saint Denis</v>
          </cell>
          <cell r="F313" t="str">
            <v>EHPAD</v>
          </cell>
          <cell r="G313" t="str">
            <v>CHEMINS D'ESPERANCE, PSA</v>
          </cell>
          <cell r="H313" t="str">
            <v>Privé à but non lucratif</v>
          </cell>
          <cell r="I313" t="str">
            <v>TARIFICATION EPRD</v>
          </cell>
          <cell r="J313" t="str">
            <v>OUI</v>
          </cell>
          <cell r="K313">
            <v>0</v>
          </cell>
          <cell r="L313" t="str">
            <v>Non signé</v>
          </cell>
          <cell r="M313">
            <v>2021</v>
          </cell>
          <cell r="N313" t="str">
            <v>CPOM7840</v>
          </cell>
          <cell r="O313">
            <v>738</v>
          </cell>
          <cell r="P313">
            <v>0</v>
          </cell>
          <cell r="Q313">
            <v>41928</v>
          </cell>
          <cell r="R313">
            <v>217</v>
          </cell>
          <cell r="S313">
            <v>0</v>
          </cell>
          <cell r="T313">
            <v>40828</v>
          </cell>
          <cell r="U313" t="str">
            <v>NON</v>
          </cell>
          <cell r="V313" t="str">
            <v>PARTIEL</v>
          </cell>
          <cell r="W313">
            <v>71</v>
          </cell>
          <cell r="X313">
            <v>71</v>
          </cell>
          <cell r="Y313">
            <v>1</v>
          </cell>
          <cell r="Z313">
            <v>0</v>
          </cell>
          <cell r="AA313">
            <v>71</v>
          </cell>
        </row>
        <row r="314">
          <cell r="B314">
            <v>780011359</v>
          </cell>
          <cell r="C314">
            <v>250019155</v>
          </cell>
          <cell r="D314" t="str">
            <v>EHPAD LE PARC DE L ABBAYE</v>
          </cell>
          <cell r="E314" t="str">
            <v>Saint Cyr L'Ecole</v>
          </cell>
          <cell r="F314" t="str">
            <v>EHPAD</v>
          </cell>
          <cell r="G314" t="str">
            <v>KORIAN</v>
          </cell>
          <cell r="H314" t="str">
            <v>Privé à but lucratif</v>
          </cell>
          <cell r="I314" t="str">
            <v>TARIFICATION EPRD</v>
          </cell>
          <cell r="J314" t="str">
            <v>OUI</v>
          </cell>
          <cell r="K314">
            <v>0</v>
          </cell>
          <cell r="L314" t="str">
            <v>Non signé</v>
          </cell>
          <cell r="M314">
            <v>2022</v>
          </cell>
          <cell r="N314" t="str">
            <v>CPOM7843</v>
          </cell>
          <cell r="O314">
            <v>697</v>
          </cell>
          <cell r="P314">
            <v>0</v>
          </cell>
          <cell r="Q314">
            <v>43908</v>
          </cell>
          <cell r="R314">
            <v>197</v>
          </cell>
          <cell r="S314">
            <v>0</v>
          </cell>
          <cell r="T314">
            <v>44124</v>
          </cell>
          <cell r="U314" t="str">
            <v>NON</v>
          </cell>
          <cell r="V314" t="str">
            <v>PARTIEL</v>
          </cell>
          <cell r="W314">
            <v>85</v>
          </cell>
          <cell r="X314">
            <v>0</v>
          </cell>
          <cell r="Y314">
            <v>0</v>
          </cell>
          <cell r="Z314">
            <v>0</v>
          </cell>
          <cell r="AA314">
            <v>85</v>
          </cell>
        </row>
        <row r="315">
          <cell r="B315">
            <v>780018206</v>
          </cell>
          <cell r="C315">
            <v>780018180</v>
          </cell>
          <cell r="D315" t="str">
            <v>EHPAD LE PARC DU DONJON</v>
          </cell>
          <cell r="E315" t="str">
            <v>Houilles</v>
          </cell>
          <cell r="F315" t="str">
            <v>EHPAD</v>
          </cell>
          <cell r="G315" t="str">
            <v>SARL LE PARC</v>
          </cell>
          <cell r="H315" t="str">
            <v>Privé à but lucratif</v>
          </cell>
          <cell r="I315" t="str">
            <v>TARIFICATION EPRD</v>
          </cell>
          <cell r="J315" t="str">
            <v>OUI</v>
          </cell>
          <cell r="K315">
            <v>0</v>
          </cell>
          <cell r="L315" t="str">
            <v>Non signé</v>
          </cell>
          <cell r="M315">
            <v>2022</v>
          </cell>
          <cell r="N315" t="str">
            <v>CPOM7832</v>
          </cell>
          <cell r="O315">
            <v>740</v>
          </cell>
          <cell r="P315">
            <v>0</v>
          </cell>
          <cell r="Q315">
            <v>41529</v>
          </cell>
          <cell r="R315">
            <v>191</v>
          </cell>
          <cell r="S315">
            <v>0</v>
          </cell>
          <cell r="T315">
            <v>41444</v>
          </cell>
          <cell r="U315" t="str">
            <v>NON</v>
          </cell>
          <cell r="V315" t="str">
            <v>PARTIEL</v>
          </cell>
          <cell r="W315">
            <v>78</v>
          </cell>
          <cell r="X315">
            <v>0</v>
          </cell>
          <cell r="Y315">
            <v>0</v>
          </cell>
          <cell r="Z315">
            <v>0</v>
          </cell>
          <cell r="AA315">
            <v>78</v>
          </cell>
        </row>
        <row r="316">
          <cell r="B316">
            <v>780826293</v>
          </cell>
          <cell r="C316">
            <v>780826285</v>
          </cell>
          <cell r="D316" t="str">
            <v>EHPAD LE PRIEURE</v>
          </cell>
          <cell r="E316" t="str">
            <v>Conflans Ste Honorine</v>
          </cell>
          <cell r="F316" t="str">
            <v>EHPAD</v>
          </cell>
          <cell r="G316" t="str">
            <v>SNC LE PRIEURE</v>
          </cell>
          <cell r="H316" t="str">
            <v>Privé à but lucratif</v>
          </cell>
          <cell r="I316" t="str">
            <v>TARIFICATION EPRD</v>
          </cell>
          <cell r="J316" t="str">
            <v>OUI</v>
          </cell>
          <cell r="K316">
            <v>0</v>
          </cell>
          <cell r="L316" t="str">
            <v>Non signé</v>
          </cell>
          <cell r="M316">
            <v>2022</v>
          </cell>
          <cell r="N316" t="str">
            <v>CPOM7862</v>
          </cell>
          <cell r="O316">
            <v>652</v>
          </cell>
          <cell r="P316">
            <v>0</v>
          </cell>
          <cell r="Q316">
            <v>44708</v>
          </cell>
          <cell r="R316">
            <v>219</v>
          </cell>
          <cell r="S316">
            <v>0</v>
          </cell>
          <cell r="T316">
            <v>44699</v>
          </cell>
          <cell r="U316" t="str">
            <v>NON</v>
          </cell>
          <cell r="V316" t="str">
            <v>PARTIEL</v>
          </cell>
          <cell r="W316">
            <v>70</v>
          </cell>
          <cell r="X316">
            <v>0</v>
          </cell>
          <cell r="Y316">
            <v>0</v>
          </cell>
          <cell r="Z316">
            <v>0</v>
          </cell>
          <cell r="AA316">
            <v>70</v>
          </cell>
        </row>
        <row r="317">
          <cell r="B317">
            <v>780018792</v>
          </cell>
          <cell r="C317">
            <v>750720609</v>
          </cell>
          <cell r="D317" t="str">
            <v>EHPAD LEOPOLD BELLAN DE MANTES LA JOLIE</v>
          </cell>
          <cell r="E317" t="str">
            <v>Mantes la jolie</v>
          </cell>
          <cell r="F317" t="str">
            <v>EHPAD</v>
          </cell>
          <cell r="G317" t="str">
            <v>FONDATION LEOPOLD BELLAN</v>
          </cell>
          <cell r="H317" t="str">
            <v>Privé à but non lucratif</v>
          </cell>
          <cell r="I317" t="str">
            <v>TARIFICATION EPRD</v>
          </cell>
          <cell r="J317" t="str">
            <v>OUI</v>
          </cell>
          <cell r="K317" t="str">
            <v>OUI</v>
          </cell>
          <cell r="L317">
            <v>2021</v>
          </cell>
          <cell r="M317">
            <v>2025</v>
          </cell>
          <cell r="N317" t="str">
            <v>CPOM7802</v>
          </cell>
          <cell r="O317">
            <v>747</v>
          </cell>
          <cell r="P317">
            <v>0</v>
          </cell>
          <cell r="Q317">
            <v>42800</v>
          </cell>
          <cell r="R317">
            <v>196</v>
          </cell>
          <cell r="S317">
            <v>0</v>
          </cell>
          <cell r="T317">
            <v>42800</v>
          </cell>
          <cell r="U317" t="str">
            <v>NON</v>
          </cell>
          <cell r="V317" t="str">
            <v>GLOBAL</v>
          </cell>
          <cell r="W317">
            <v>80</v>
          </cell>
          <cell r="X317">
            <v>80</v>
          </cell>
          <cell r="Y317">
            <v>1</v>
          </cell>
          <cell r="Z317">
            <v>0</v>
          </cell>
          <cell r="AA317">
            <v>80</v>
          </cell>
        </row>
        <row r="318">
          <cell r="B318">
            <v>780022364</v>
          </cell>
          <cell r="C318">
            <v>750720609</v>
          </cell>
          <cell r="D318" t="str">
            <v>EHPAD LEOPOLD BELLAN DE MONTESSON</v>
          </cell>
          <cell r="E318" t="str">
            <v>Montesson</v>
          </cell>
          <cell r="F318" t="str">
            <v>EHPAD</v>
          </cell>
          <cell r="G318" t="str">
            <v>FONDATION LEOPOLD BELLAN</v>
          </cell>
          <cell r="H318" t="str">
            <v>Privé à but non lucratif</v>
          </cell>
          <cell r="I318" t="str">
            <v>TARIFICATION EPRD</v>
          </cell>
          <cell r="J318" t="str">
            <v>OUI</v>
          </cell>
          <cell r="K318" t="str">
            <v>OUI</v>
          </cell>
          <cell r="L318">
            <v>2021</v>
          </cell>
          <cell r="M318">
            <v>2025</v>
          </cell>
          <cell r="N318" t="str">
            <v>CPOM7802</v>
          </cell>
          <cell r="O318">
            <v>715</v>
          </cell>
          <cell r="P318">
            <v>0</v>
          </cell>
          <cell r="Q318">
            <v>0</v>
          </cell>
          <cell r="R318">
            <v>215</v>
          </cell>
          <cell r="S318">
            <v>0</v>
          </cell>
          <cell r="T318">
            <v>0</v>
          </cell>
          <cell r="U318" t="str">
            <v>NON</v>
          </cell>
          <cell r="V318" t="str">
            <v>GLOBAL</v>
          </cell>
          <cell r="W318">
            <v>80</v>
          </cell>
          <cell r="X318">
            <v>80</v>
          </cell>
          <cell r="Y318">
            <v>1</v>
          </cell>
          <cell r="Z318">
            <v>0</v>
          </cell>
          <cell r="AA318">
            <v>80</v>
          </cell>
        </row>
        <row r="319">
          <cell r="B319">
            <v>780700902</v>
          </cell>
          <cell r="C319">
            <v>750720609</v>
          </cell>
          <cell r="D319" t="str">
            <v>EHPAD LEOPOLD BELLAN DE SEPTEUIL</v>
          </cell>
          <cell r="E319" t="str">
            <v>Septeuil</v>
          </cell>
          <cell r="F319" t="str">
            <v>EHPAD</v>
          </cell>
          <cell r="G319" t="str">
            <v>FONDATION LEOPOLD BELLAN</v>
          </cell>
          <cell r="H319" t="str">
            <v>Privé à but non lucratif</v>
          </cell>
          <cell r="I319" t="str">
            <v>TARIFICATION EPRD</v>
          </cell>
          <cell r="J319" t="str">
            <v>OUI</v>
          </cell>
          <cell r="K319" t="str">
            <v>OUI</v>
          </cell>
          <cell r="L319">
            <v>2021</v>
          </cell>
          <cell r="M319">
            <v>2025</v>
          </cell>
          <cell r="N319" t="str">
            <v>CPOM7802</v>
          </cell>
          <cell r="O319">
            <v>765</v>
          </cell>
          <cell r="P319">
            <v>0</v>
          </cell>
          <cell r="Q319">
            <v>43187</v>
          </cell>
          <cell r="R319">
            <v>213</v>
          </cell>
          <cell r="S319">
            <v>0</v>
          </cell>
          <cell r="T319">
            <v>43194</v>
          </cell>
          <cell r="U319" t="str">
            <v>OUI</v>
          </cell>
          <cell r="V319" t="str">
            <v>GLOBAL</v>
          </cell>
          <cell r="W319">
            <v>102</v>
          </cell>
          <cell r="X319">
            <v>102</v>
          </cell>
          <cell r="Y319">
            <v>1</v>
          </cell>
          <cell r="Z319">
            <v>0</v>
          </cell>
          <cell r="AA319">
            <v>102</v>
          </cell>
        </row>
        <row r="320">
          <cell r="B320">
            <v>780700688</v>
          </cell>
          <cell r="C320">
            <v>780023818</v>
          </cell>
          <cell r="D320" t="str">
            <v>EHPAD LEPINE VERSAILLES</v>
          </cell>
          <cell r="E320" t="str">
            <v>Versailles</v>
          </cell>
          <cell r="F320" t="str">
            <v>EHPAD</v>
          </cell>
          <cell r="G320" t="str">
            <v>SCIC VERSAILLES GRAND AGE</v>
          </cell>
          <cell r="H320" t="str">
            <v>Privé à but non lucratif</v>
          </cell>
          <cell r="I320" t="str">
            <v>TARIFICATION EPRD</v>
          </cell>
          <cell r="J320" t="str">
            <v>OUI</v>
          </cell>
          <cell r="K320">
            <v>0</v>
          </cell>
          <cell r="L320" t="str">
            <v>Non signé</v>
          </cell>
          <cell r="M320">
            <v>2022</v>
          </cell>
          <cell r="N320" t="str">
            <v>CPOM7812</v>
          </cell>
          <cell r="O320">
            <v>700</v>
          </cell>
          <cell r="P320">
            <v>0</v>
          </cell>
          <cell r="Q320">
            <v>41933</v>
          </cell>
          <cell r="R320">
            <v>233</v>
          </cell>
          <cell r="S320">
            <v>0</v>
          </cell>
          <cell r="T320">
            <v>40865</v>
          </cell>
          <cell r="U320" t="str">
            <v>NON</v>
          </cell>
          <cell r="V320" t="str">
            <v>PARTIEL</v>
          </cell>
          <cell r="W320">
            <v>112</v>
          </cell>
          <cell r="X320">
            <v>112</v>
          </cell>
          <cell r="Y320">
            <v>1</v>
          </cell>
          <cell r="Z320">
            <v>0</v>
          </cell>
          <cell r="AA320">
            <v>112</v>
          </cell>
        </row>
        <row r="321">
          <cell r="B321">
            <v>780701082</v>
          </cell>
          <cell r="C321">
            <v>780000816</v>
          </cell>
          <cell r="D321" t="str">
            <v>EHPAD LES AULNETTES</v>
          </cell>
          <cell r="E321" t="str">
            <v>Viroflay</v>
          </cell>
          <cell r="F321" t="str">
            <v>EHPAD</v>
          </cell>
          <cell r="G321" t="str">
            <v>LE CENTRE DE GERONTOLOGIE « LES AULNETTES »</v>
          </cell>
          <cell r="H321" t="str">
            <v>Public autonome</v>
          </cell>
          <cell r="I321" t="str">
            <v>TARIFICATION EPRD</v>
          </cell>
          <cell r="J321" t="str">
            <v>OUI</v>
          </cell>
          <cell r="K321">
            <v>0</v>
          </cell>
          <cell r="L321" t="str">
            <v>Non signé</v>
          </cell>
          <cell r="M321">
            <v>2022</v>
          </cell>
          <cell r="N321" t="str">
            <v>CPOM7858</v>
          </cell>
          <cell r="O321">
            <v>727</v>
          </cell>
          <cell r="P321">
            <v>0</v>
          </cell>
          <cell r="Q321">
            <v>42180</v>
          </cell>
          <cell r="R321">
            <v>168</v>
          </cell>
          <cell r="S321">
            <v>0</v>
          </cell>
          <cell r="T321">
            <v>42145</v>
          </cell>
          <cell r="U321" t="str">
            <v>NON</v>
          </cell>
          <cell r="V321" t="str">
            <v>GLOBAL</v>
          </cell>
          <cell r="W321">
            <v>141</v>
          </cell>
          <cell r="X321">
            <v>141</v>
          </cell>
          <cell r="Y321">
            <v>1</v>
          </cell>
          <cell r="Z321">
            <v>0</v>
          </cell>
          <cell r="AA321">
            <v>141</v>
          </cell>
        </row>
        <row r="322">
          <cell r="B322">
            <v>780804803</v>
          </cell>
          <cell r="C322">
            <v>780803755</v>
          </cell>
          <cell r="D322" t="str">
            <v>EHPAD LES CHENES D OR</v>
          </cell>
          <cell r="E322" t="str">
            <v>Le Chesnay - Rocquencourt</v>
          </cell>
          <cell r="F322" t="str">
            <v>EHPAD</v>
          </cell>
          <cell r="G322" t="str">
            <v>CCAS DU CHESNAY</v>
          </cell>
          <cell r="H322" t="str">
            <v>Public territorial</v>
          </cell>
          <cell r="I322" t="str">
            <v>TARIFICATION EPRD</v>
          </cell>
          <cell r="J322" t="str">
            <v>OUI</v>
          </cell>
          <cell r="K322">
            <v>0</v>
          </cell>
          <cell r="L322" t="str">
            <v>Non signé</v>
          </cell>
          <cell r="M322">
            <v>2021</v>
          </cell>
          <cell r="N322" t="str">
            <v>CPOM7814</v>
          </cell>
          <cell r="O322">
            <v>750</v>
          </cell>
          <cell r="P322">
            <v>0</v>
          </cell>
          <cell r="Q322">
            <v>43923</v>
          </cell>
          <cell r="R322">
            <v>210</v>
          </cell>
          <cell r="S322">
            <v>0</v>
          </cell>
          <cell r="T322">
            <v>43875</v>
          </cell>
          <cell r="U322" t="str">
            <v>NON</v>
          </cell>
          <cell r="V322" t="str">
            <v>PARTIEL</v>
          </cell>
          <cell r="W322">
            <v>69</v>
          </cell>
          <cell r="X322">
            <v>20</v>
          </cell>
          <cell r="Y322">
            <v>0.28985507246376813</v>
          </cell>
          <cell r="Z322">
            <v>0</v>
          </cell>
          <cell r="AA322">
            <v>69</v>
          </cell>
        </row>
        <row r="323">
          <cell r="B323">
            <v>780701710</v>
          </cell>
          <cell r="C323">
            <v>780000899</v>
          </cell>
          <cell r="D323" t="str">
            <v>EHPAD LES DAMES AUGUSTINES</v>
          </cell>
          <cell r="E323" t="str">
            <v>Saint Germain en Laye</v>
          </cell>
          <cell r="F323" t="str">
            <v>EHPAD</v>
          </cell>
          <cell r="G323" t="str">
            <v>ASSOCIATION MAISON DE RETRAITE LES DAMES AUGUSTINES</v>
          </cell>
          <cell r="H323" t="str">
            <v>Privé à but non lucratif</v>
          </cell>
          <cell r="I323" t="str">
            <v>TARIFICATION EPRD</v>
          </cell>
          <cell r="J323" t="str">
            <v>OUI</v>
          </cell>
          <cell r="K323">
            <v>0</v>
          </cell>
          <cell r="L323" t="str">
            <v>Non signé</v>
          </cell>
          <cell r="M323">
            <v>2022</v>
          </cell>
          <cell r="N323" t="str">
            <v>CPOM7851</v>
          </cell>
          <cell r="O323">
            <v>634</v>
          </cell>
          <cell r="P323">
            <v>0</v>
          </cell>
          <cell r="Q323">
            <v>42415</v>
          </cell>
          <cell r="R323">
            <v>200</v>
          </cell>
          <cell r="S323">
            <v>0</v>
          </cell>
          <cell r="T323">
            <v>42409</v>
          </cell>
          <cell r="U323" t="str">
            <v>NON</v>
          </cell>
          <cell r="V323" t="str">
            <v>PARTIEL</v>
          </cell>
          <cell r="W323">
            <v>73</v>
          </cell>
          <cell r="X323">
            <v>0</v>
          </cell>
          <cell r="Y323">
            <v>0</v>
          </cell>
          <cell r="Z323">
            <v>0</v>
          </cell>
          <cell r="AA323">
            <v>73</v>
          </cell>
        </row>
        <row r="324">
          <cell r="B324">
            <v>780826277</v>
          </cell>
          <cell r="C324">
            <v>780027645</v>
          </cell>
          <cell r="D324" t="str">
            <v>EHPAD LES EAUX VIVES</v>
          </cell>
          <cell r="E324" t="str">
            <v>Saint Rémy Les Chevreuse</v>
          </cell>
          <cell r="F324" t="str">
            <v>EHPAD</v>
          </cell>
          <cell r="G324" t="str">
            <v>MAISONS DE FAMILLE</v>
          </cell>
          <cell r="H324" t="str">
            <v>Privé à but lucratif</v>
          </cell>
          <cell r="I324" t="str">
            <v>TARIFICATION EPRD</v>
          </cell>
          <cell r="J324" t="str">
            <v>OUI</v>
          </cell>
          <cell r="K324" t="str">
            <v>OUI</v>
          </cell>
          <cell r="L324">
            <v>2020</v>
          </cell>
          <cell r="M324">
            <v>2025</v>
          </cell>
          <cell r="N324" t="str">
            <v>CPOM7807</v>
          </cell>
          <cell r="O324">
            <v>786</v>
          </cell>
          <cell r="P324">
            <v>0</v>
          </cell>
          <cell r="Q324">
            <v>42793</v>
          </cell>
          <cell r="R324">
            <v>208</v>
          </cell>
          <cell r="S324">
            <v>0</v>
          </cell>
          <cell r="T324">
            <v>42793</v>
          </cell>
          <cell r="U324" t="str">
            <v>NON</v>
          </cell>
          <cell r="V324" t="str">
            <v>PARTIEL</v>
          </cell>
          <cell r="W324">
            <v>86</v>
          </cell>
          <cell r="X324">
            <v>1</v>
          </cell>
          <cell r="Y324">
            <v>1.1627906976744186E-2</v>
          </cell>
          <cell r="Z324">
            <v>0</v>
          </cell>
          <cell r="AA324">
            <v>86</v>
          </cell>
        </row>
        <row r="325">
          <cell r="B325">
            <v>780006508</v>
          </cell>
          <cell r="C325">
            <v>780027793</v>
          </cell>
          <cell r="D325" t="str">
            <v>EHPAD LES JARDINS MEDICIS AUBERGENVILLE</v>
          </cell>
          <cell r="E325" t="str">
            <v>Aubergenville</v>
          </cell>
          <cell r="F325" t="str">
            <v>EHPAD</v>
          </cell>
          <cell r="G325" t="str">
            <v>DOMUSVI</v>
          </cell>
          <cell r="H325" t="str">
            <v>Privé à but lucratif</v>
          </cell>
          <cell r="I325" t="str">
            <v>TARIFICATION EPRD</v>
          </cell>
          <cell r="J325" t="str">
            <v>OUI</v>
          </cell>
          <cell r="K325" t="str">
            <v>OUI</v>
          </cell>
          <cell r="L325">
            <v>2020</v>
          </cell>
          <cell r="M325">
            <v>2024</v>
          </cell>
          <cell r="N325" t="str">
            <v>CPOM7826</v>
          </cell>
          <cell r="O325">
            <v>741</v>
          </cell>
          <cell r="P325">
            <v>0</v>
          </cell>
          <cell r="Q325">
            <v>43476</v>
          </cell>
          <cell r="R325">
            <v>214</v>
          </cell>
          <cell r="S325">
            <v>0</v>
          </cell>
          <cell r="T325">
            <v>43441</v>
          </cell>
          <cell r="U325" t="str">
            <v>NON</v>
          </cell>
          <cell r="V325" t="str">
            <v>PARTIEL</v>
          </cell>
          <cell r="W325">
            <v>60</v>
          </cell>
          <cell r="X325">
            <v>0</v>
          </cell>
          <cell r="Y325">
            <v>0</v>
          </cell>
          <cell r="Z325">
            <v>0</v>
          </cell>
          <cell r="AA325">
            <v>60</v>
          </cell>
        </row>
        <row r="326">
          <cell r="B326">
            <v>780801742</v>
          </cell>
          <cell r="C326">
            <v>780001004</v>
          </cell>
          <cell r="D326" t="str">
            <v>EHPAD LES JARDINS MEDICIS MEZY SUR SEINE</v>
          </cell>
          <cell r="E326" t="str">
            <v>Mézy sur Seine</v>
          </cell>
          <cell r="F326" t="str">
            <v>EHPAD</v>
          </cell>
          <cell r="G326" t="str">
            <v>DOMUSVI</v>
          </cell>
          <cell r="H326" t="str">
            <v>Privé à but lucratif</v>
          </cell>
          <cell r="I326" t="str">
            <v>TARIFICATION EPRD</v>
          </cell>
          <cell r="J326" t="str">
            <v>OUI</v>
          </cell>
          <cell r="K326" t="str">
            <v>OUI</v>
          </cell>
          <cell r="L326">
            <v>2020</v>
          </cell>
          <cell r="M326">
            <v>2024</v>
          </cell>
          <cell r="N326" t="str">
            <v>CPOM7826</v>
          </cell>
          <cell r="O326">
            <v>732</v>
          </cell>
          <cell r="P326">
            <v>0</v>
          </cell>
          <cell r="Q326">
            <v>43535</v>
          </cell>
          <cell r="R326">
            <v>214</v>
          </cell>
          <cell r="S326">
            <v>0</v>
          </cell>
          <cell r="T326">
            <v>43535</v>
          </cell>
          <cell r="U326" t="str">
            <v>NON</v>
          </cell>
          <cell r="V326" t="str">
            <v>GLOBAL</v>
          </cell>
          <cell r="W326">
            <v>65</v>
          </cell>
          <cell r="X326">
            <v>10</v>
          </cell>
          <cell r="Y326">
            <v>0.15384615384615385</v>
          </cell>
          <cell r="Z326">
            <v>0</v>
          </cell>
          <cell r="AA326">
            <v>65</v>
          </cell>
        </row>
        <row r="327">
          <cell r="B327">
            <v>780823373</v>
          </cell>
          <cell r="C327">
            <v>560030751</v>
          </cell>
          <cell r="D327" t="str">
            <v>EHPAD LES LILAS</v>
          </cell>
          <cell r="E327" t="str">
            <v>Carrières sous Poissy</v>
          </cell>
          <cell r="F327" t="str">
            <v>EHPAD</v>
          </cell>
          <cell r="G327" t="str">
            <v>KERDONIS</v>
          </cell>
          <cell r="H327" t="str">
            <v>Privé à but lucratif</v>
          </cell>
          <cell r="I327" t="str">
            <v>TARIFICATION EPRD</v>
          </cell>
          <cell r="J327" t="str">
            <v>OUI</v>
          </cell>
          <cell r="K327">
            <v>0</v>
          </cell>
          <cell r="L327" t="str">
            <v>Non signé</v>
          </cell>
          <cell r="M327">
            <v>2022</v>
          </cell>
          <cell r="N327" t="str">
            <v>CPOM7843</v>
          </cell>
          <cell r="O327">
            <v>684</v>
          </cell>
          <cell r="P327">
            <v>0</v>
          </cell>
          <cell r="Q327">
            <v>43811</v>
          </cell>
          <cell r="R327">
            <v>200</v>
          </cell>
          <cell r="S327">
            <v>0</v>
          </cell>
          <cell r="T327">
            <v>43790</v>
          </cell>
          <cell r="U327" t="str">
            <v>NON</v>
          </cell>
          <cell r="V327" t="str">
            <v>PARTIEL</v>
          </cell>
          <cell r="W327">
            <v>110</v>
          </cell>
          <cell r="X327">
            <v>10</v>
          </cell>
          <cell r="Y327">
            <v>9.0909090909090912E-2</v>
          </cell>
          <cell r="Z327">
            <v>0</v>
          </cell>
          <cell r="AA327">
            <v>110</v>
          </cell>
        </row>
        <row r="328">
          <cell r="B328">
            <v>780004669</v>
          </cell>
          <cell r="C328">
            <v>920030152</v>
          </cell>
          <cell r="D328" t="str">
            <v>EHPAD LES LYS</v>
          </cell>
          <cell r="E328" t="str">
            <v>Rocquencourt</v>
          </cell>
          <cell r="F328" t="str">
            <v>EHPAD</v>
          </cell>
          <cell r="G328" t="str">
            <v>ORPEA</v>
          </cell>
          <cell r="H328" t="str">
            <v>Privé à but lucratif</v>
          </cell>
          <cell r="I328" t="str">
            <v>TARIFICATION EPRD</v>
          </cell>
          <cell r="J328" t="str">
            <v>OUI</v>
          </cell>
          <cell r="K328">
            <v>0</v>
          </cell>
          <cell r="L328">
            <v>2019</v>
          </cell>
          <cell r="M328">
            <v>2023</v>
          </cell>
          <cell r="N328" t="str">
            <v>CPOM7818</v>
          </cell>
          <cell r="O328">
            <v>713</v>
          </cell>
          <cell r="P328">
            <v>0</v>
          </cell>
          <cell r="Q328">
            <v>43249</v>
          </cell>
          <cell r="R328">
            <v>213</v>
          </cell>
          <cell r="S328">
            <v>0</v>
          </cell>
          <cell r="T328">
            <v>43164</v>
          </cell>
          <cell r="U328" t="str">
            <v>NON</v>
          </cell>
          <cell r="V328" t="str">
            <v>PARTIEL</v>
          </cell>
          <cell r="W328">
            <v>90</v>
          </cell>
          <cell r="X328">
            <v>0</v>
          </cell>
          <cell r="Y328">
            <v>0</v>
          </cell>
          <cell r="Z328">
            <v>0</v>
          </cell>
          <cell r="AA328">
            <v>90</v>
          </cell>
        </row>
        <row r="329">
          <cell r="B329">
            <v>780803995</v>
          </cell>
          <cell r="C329">
            <v>780110052</v>
          </cell>
          <cell r="D329" t="str">
            <v>EHPAD LES PATIOS D ANGENNES</v>
          </cell>
          <cell r="E329" t="str">
            <v>Rambouillet</v>
          </cell>
          <cell r="F329" t="str">
            <v>EHPAD</v>
          </cell>
          <cell r="G329" t="str">
            <v>CENTRE HOSPITALIER DE RAMBOUILLET</v>
          </cell>
          <cell r="H329" t="str">
            <v>Public hospitalier</v>
          </cell>
          <cell r="I329" t="str">
            <v>TARIFICATION EPRD</v>
          </cell>
          <cell r="J329" t="str">
            <v>OUI</v>
          </cell>
          <cell r="K329">
            <v>0</v>
          </cell>
          <cell r="L329" t="str">
            <v>Non signé</v>
          </cell>
          <cell r="M329">
            <v>2022</v>
          </cell>
          <cell r="N329" t="str">
            <v>CPOM7841</v>
          </cell>
          <cell r="O329">
            <v>774</v>
          </cell>
          <cell r="P329">
            <v>0</v>
          </cell>
          <cell r="Q329">
            <v>41669</v>
          </cell>
          <cell r="R329">
            <v>242</v>
          </cell>
          <cell r="S329">
            <v>0</v>
          </cell>
          <cell r="T329">
            <v>41619</v>
          </cell>
          <cell r="U329" t="str">
            <v>OUI</v>
          </cell>
          <cell r="V329" t="str">
            <v>GLOBAL</v>
          </cell>
          <cell r="W329">
            <v>160</v>
          </cell>
          <cell r="X329">
            <v>160</v>
          </cell>
          <cell r="Y329">
            <v>1</v>
          </cell>
          <cell r="Z329">
            <v>0</v>
          </cell>
          <cell r="AA329">
            <v>160</v>
          </cell>
        </row>
        <row r="330">
          <cell r="B330">
            <v>780823795</v>
          </cell>
          <cell r="C330">
            <v>920030186</v>
          </cell>
          <cell r="D330" t="str">
            <v>EHPAD LES TILLEULS</v>
          </cell>
          <cell r="E330" t="str">
            <v>Le Pecq sur Seine</v>
          </cell>
          <cell r="F330" t="str">
            <v>EHPAD</v>
          </cell>
          <cell r="G330" t="str">
            <v>ARPAVIE</v>
          </cell>
          <cell r="H330" t="str">
            <v>Privé à but non lucratif</v>
          </cell>
          <cell r="I330" t="str">
            <v>TARIFICATION EPRD</v>
          </cell>
          <cell r="J330" t="str">
            <v>OUI</v>
          </cell>
          <cell r="K330" t="str">
            <v>OUI</v>
          </cell>
          <cell r="L330">
            <v>2019</v>
          </cell>
          <cell r="M330">
            <v>2023</v>
          </cell>
          <cell r="N330" t="str">
            <v>CPOM7801</v>
          </cell>
          <cell r="O330">
            <v>713</v>
          </cell>
          <cell r="P330">
            <v>0</v>
          </cell>
          <cell r="Q330">
            <v>42828</v>
          </cell>
          <cell r="R330">
            <v>203</v>
          </cell>
          <cell r="S330">
            <v>0</v>
          </cell>
          <cell r="T330">
            <v>42828</v>
          </cell>
          <cell r="U330" t="str">
            <v>NON</v>
          </cell>
          <cell r="V330" t="str">
            <v>PARTIEL</v>
          </cell>
          <cell r="W330">
            <v>82</v>
          </cell>
          <cell r="X330">
            <v>8</v>
          </cell>
          <cell r="Y330">
            <v>9.7560975609756101E-2</v>
          </cell>
          <cell r="Z330">
            <v>0</v>
          </cell>
          <cell r="AA330">
            <v>82</v>
          </cell>
        </row>
        <row r="331">
          <cell r="B331">
            <v>780000220</v>
          </cell>
          <cell r="C331">
            <v>780016762</v>
          </cell>
          <cell r="D331" t="str">
            <v>EHPAD MA MAISON</v>
          </cell>
          <cell r="E331" t="str">
            <v>Versailles</v>
          </cell>
          <cell r="F331" t="str">
            <v>EHPAD</v>
          </cell>
          <cell r="G331" t="str">
            <v>PETITES SŒURS DES PAUVRES</v>
          </cell>
          <cell r="H331" t="str">
            <v>Privé à but non lucratif</v>
          </cell>
          <cell r="I331" t="str">
            <v>TARIFICATION EPRD</v>
          </cell>
          <cell r="J331" t="str">
            <v>OUI</v>
          </cell>
          <cell r="K331" t="str">
            <v>OUI</v>
          </cell>
          <cell r="L331">
            <v>2023</v>
          </cell>
          <cell r="M331">
            <v>2022</v>
          </cell>
          <cell r="N331" t="str">
            <v>CPOM7819</v>
          </cell>
          <cell r="O331">
            <v>618</v>
          </cell>
          <cell r="P331">
            <v>0</v>
          </cell>
          <cell r="Q331">
            <v>43854</v>
          </cell>
          <cell r="R331">
            <v>188</v>
          </cell>
          <cell r="S331">
            <v>0</v>
          </cell>
          <cell r="T331">
            <v>43853</v>
          </cell>
          <cell r="U331" t="str">
            <v>NON</v>
          </cell>
          <cell r="V331" t="str">
            <v>PARTIEL</v>
          </cell>
          <cell r="W331">
            <v>69</v>
          </cell>
          <cell r="X331">
            <v>0</v>
          </cell>
          <cell r="Y331">
            <v>0</v>
          </cell>
          <cell r="Z331">
            <v>0</v>
          </cell>
          <cell r="AA331">
            <v>69</v>
          </cell>
        </row>
        <row r="332">
          <cell r="B332">
            <v>780700860</v>
          </cell>
          <cell r="C332">
            <v>920028560</v>
          </cell>
          <cell r="D332" t="str">
            <v>EHPAD MESANGERIE (ex LE BON ACCUEIL JULIEN QUET)</v>
          </cell>
          <cell r="E332" t="str">
            <v>Maule</v>
          </cell>
          <cell r="F332" t="str">
            <v>EHPAD</v>
          </cell>
          <cell r="G332" t="str">
            <v>FONDATION PARTAGE ET VIE</v>
          </cell>
          <cell r="H332" t="str">
            <v>Privé à but non lucratif</v>
          </cell>
          <cell r="I332" t="str">
            <v>TARIFICATION EPRD</v>
          </cell>
          <cell r="J332" t="str">
            <v>OUI</v>
          </cell>
          <cell r="K332">
            <v>0</v>
          </cell>
          <cell r="L332" t="str">
            <v>Non signé</v>
          </cell>
          <cell r="M332">
            <v>2023</v>
          </cell>
          <cell r="N332" t="str">
            <v>CPOM7827</v>
          </cell>
          <cell r="O332">
            <v>725</v>
          </cell>
          <cell r="P332">
            <v>0</v>
          </cell>
          <cell r="Q332">
            <v>44197</v>
          </cell>
          <cell r="R332">
            <v>200</v>
          </cell>
          <cell r="S332">
            <v>0</v>
          </cell>
          <cell r="T332">
            <v>44197</v>
          </cell>
          <cell r="U332" t="str">
            <v>NON</v>
          </cell>
          <cell r="V332" t="str">
            <v>GLOBAL</v>
          </cell>
          <cell r="W332">
            <v>98</v>
          </cell>
          <cell r="X332">
            <v>98</v>
          </cell>
          <cell r="Y332">
            <v>1</v>
          </cell>
          <cell r="Z332">
            <v>0</v>
          </cell>
          <cell r="AA332">
            <v>98</v>
          </cell>
        </row>
        <row r="333">
          <cell r="B333">
            <v>780701769</v>
          </cell>
          <cell r="C333">
            <v>750064024</v>
          </cell>
          <cell r="D333" t="str">
            <v>EHPAD MON REPOS</v>
          </cell>
          <cell r="E333" t="str">
            <v>Sartrouville</v>
          </cell>
          <cell r="F333" t="str">
            <v>EHPAD</v>
          </cell>
          <cell r="G333" t="str">
            <v>PHILOGERIS RESIDENCES</v>
          </cell>
          <cell r="H333" t="str">
            <v>Privé à but lucratif</v>
          </cell>
          <cell r="I333" t="str">
            <v>TARIFICATION EPRD</v>
          </cell>
          <cell r="J333" t="str">
            <v>OUI</v>
          </cell>
          <cell r="K333" t="str">
            <v>OUI</v>
          </cell>
          <cell r="L333">
            <v>2023</v>
          </cell>
          <cell r="M333">
            <v>2021</v>
          </cell>
          <cell r="N333" t="str">
            <v>CPOM7820</v>
          </cell>
          <cell r="O333">
            <v>699</v>
          </cell>
          <cell r="P333">
            <v>0</v>
          </cell>
          <cell r="Q333">
            <v>43822</v>
          </cell>
          <cell r="R333">
            <v>229</v>
          </cell>
          <cell r="S333">
            <v>0</v>
          </cell>
          <cell r="T333">
            <v>43803</v>
          </cell>
          <cell r="U333" t="str">
            <v>NON</v>
          </cell>
          <cell r="V333" t="str">
            <v>PARTIEL</v>
          </cell>
          <cell r="W333">
            <v>39</v>
          </cell>
          <cell r="X333">
            <v>0</v>
          </cell>
          <cell r="Y333">
            <v>0</v>
          </cell>
          <cell r="Z333">
            <v>0</v>
          </cell>
          <cell r="AA333">
            <v>39</v>
          </cell>
        </row>
        <row r="334">
          <cell r="B334">
            <v>780701637</v>
          </cell>
          <cell r="C334">
            <v>690003728</v>
          </cell>
          <cell r="D334" t="str">
            <v>EHPAD NOTRE DAME LE PECQ</v>
          </cell>
          <cell r="E334" t="str">
            <v>Le Pecq sur Seine</v>
          </cell>
          <cell r="F334" t="str">
            <v>EHPAD</v>
          </cell>
          <cell r="G334" t="str">
            <v>ASSOCIATION HABITAT ET HUMANISME SOINS</v>
          </cell>
          <cell r="H334" t="str">
            <v>Privé à but non lucratif</v>
          </cell>
          <cell r="I334" t="str">
            <v>TARIFICATION EPRD</v>
          </cell>
          <cell r="J334" t="str">
            <v>OUI</v>
          </cell>
          <cell r="K334" t="str">
            <v>OUI</v>
          </cell>
          <cell r="L334">
            <v>2020</v>
          </cell>
          <cell r="M334">
            <v>2025</v>
          </cell>
          <cell r="N334" t="str">
            <v>CPOM7810</v>
          </cell>
          <cell r="O334">
            <v>723</v>
          </cell>
          <cell r="P334">
            <v>0</v>
          </cell>
          <cell r="Q334">
            <v>43251</v>
          </cell>
          <cell r="R334">
            <v>206</v>
          </cell>
          <cell r="S334">
            <v>0</v>
          </cell>
          <cell r="T334">
            <v>43245</v>
          </cell>
          <cell r="U334" t="str">
            <v>NON</v>
          </cell>
          <cell r="V334" t="str">
            <v>PARTIEL</v>
          </cell>
          <cell r="W334">
            <v>80</v>
          </cell>
          <cell r="X334">
            <v>0</v>
          </cell>
          <cell r="Y334">
            <v>0</v>
          </cell>
          <cell r="Z334">
            <v>0</v>
          </cell>
          <cell r="AA334">
            <v>80</v>
          </cell>
        </row>
        <row r="335">
          <cell r="B335">
            <v>780700670</v>
          </cell>
          <cell r="C335">
            <v>750057291</v>
          </cell>
          <cell r="D335" t="str">
            <v>EHPAD PIERRE BIENVENU NOAILLES</v>
          </cell>
          <cell r="E335" t="str">
            <v>BUC</v>
          </cell>
          <cell r="F335" t="str">
            <v>EHPAD</v>
          </cell>
          <cell r="G335" t="str">
            <v>CHEMINS D'ESPERANCE, PSA</v>
          </cell>
          <cell r="H335" t="str">
            <v>Privé à but non lucratif</v>
          </cell>
          <cell r="I335" t="str">
            <v>TARIFICATION EPRD</v>
          </cell>
          <cell r="J335" t="str">
            <v>OUI</v>
          </cell>
          <cell r="K335">
            <v>0</v>
          </cell>
          <cell r="L335" t="str">
            <v>Non signé</v>
          </cell>
          <cell r="M335">
            <v>2021</v>
          </cell>
          <cell r="N335" t="str">
            <v>CPOM7840</v>
          </cell>
          <cell r="O335">
            <v>651</v>
          </cell>
          <cell r="P335">
            <v>0</v>
          </cell>
          <cell r="Q335">
            <v>44197</v>
          </cell>
          <cell r="R335">
            <v>200</v>
          </cell>
          <cell r="S335">
            <v>0</v>
          </cell>
          <cell r="T335">
            <v>44197</v>
          </cell>
          <cell r="U335" t="str">
            <v>NON</v>
          </cell>
          <cell r="V335" t="str">
            <v>PARTIEL</v>
          </cell>
          <cell r="W335">
            <v>100</v>
          </cell>
          <cell r="X335">
            <v>100</v>
          </cell>
          <cell r="Y335">
            <v>1</v>
          </cell>
          <cell r="Z335">
            <v>0</v>
          </cell>
          <cell r="AA335">
            <v>100</v>
          </cell>
        </row>
        <row r="336">
          <cell r="B336">
            <v>780826244</v>
          </cell>
          <cell r="C336">
            <v>250018371</v>
          </cell>
          <cell r="D336" t="str">
            <v>EHPAD QUIETA</v>
          </cell>
          <cell r="E336" t="str">
            <v>Montigny Le Bretonneux</v>
          </cell>
          <cell r="F336" t="str">
            <v>EHPAD</v>
          </cell>
          <cell r="G336" t="str">
            <v>KORIAN</v>
          </cell>
          <cell r="H336" t="str">
            <v>Privé à but lucratif</v>
          </cell>
          <cell r="I336" t="str">
            <v>TARIFICATION EPRD</v>
          </cell>
          <cell r="J336" t="str">
            <v>OUI</v>
          </cell>
          <cell r="K336">
            <v>0</v>
          </cell>
          <cell r="L336" t="str">
            <v>Non signé</v>
          </cell>
          <cell r="M336">
            <v>2022</v>
          </cell>
          <cell r="N336" t="str">
            <v>CPOM7843</v>
          </cell>
          <cell r="O336">
            <v>728</v>
          </cell>
          <cell r="P336">
            <v>0</v>
          </cell>
          <cell r="Q336">
            <v>43867</v>
          </cell>
          <cell r="R336">
            <v>205</v>
          </cell>
          <cell r="S336">
            <v>0</v>
          </cell>
          <cell r="T336">
            <v>43860</v>
          </cell>
          <cell r="U336" t="str">
            <v>NON</v>
          </cell>
          <cell r="V336" t="str">
            <v>PARTIEL</v>
          </cell>
          <cell r="W336">
            <v>80</v>
          </cell>
          <cell r="X336">
            <v>0</v>
          </cell>
          <cell r="Y336">
            <v>0</v>
          </cell>
          <cell r="Z336">
            <v>0</v>
          </cell>
          <cell r="AA336">
            <v>80</v>
          </cell>
        </row>
        <row r="337">
          <cell r="B337">
            <v>780824942</v>
          </cell>
          <cell r="C337">
            <v>780020095</v>
          </cell>
          <cell r="D337" t="str">
            <v>EHPAD RELAIS TENDRESSE GAZERAN</v>
          </cell>
          <cell r="E337" t="str">
            <v>Gazeran</v>
          </cell>
          <cell r="F337" t="str">
            <v>EHPAD</v>
          </cell>
          <cell r="G337" t="str">
            <v>SA E.R.P.G.</v>
          </cell>
          <cell r="H337" t="str">
            <v>Privé à but lucratif</v>
          </cell>
          <cell r="I337" t="str">
            <v>TARIFICATION EPRD</v>
          </cell>
          <cell r="J337" t="str">
            <v>OUI</v>
          </cell>
          <cell r="K337">
            <v>0</v>
          </cell>
          <cell r="L337" t="str">
            <v>Non signé</v>
          </cell>
          <cell r="M337">
            <v>2021</v>
          </cell>
          <cell r="N337" t="str">
            <v>CPOM7846</v>
          </cell>
          <cell r="O337">
            <v>692</v>
          </cell>
          <cell r="P337">
            <v>0</v>
          </cell>
          <cell r="Q337">
            <v>43774</v>
          </cell>
          <cell r="R337">
            <v>208</v>
          </cell>
          <cell r="S337">
            <v>0</v>
          </cell>
          <cell r="T337">
            <v>43741</v>
          </cell>
          <cell r="U337" t="str">
            <v>NON</v>
          </cell>
          <cell r="V337" t="str">
            <v>PARTIEL</v>
          </cell>
          <cell r="W337">
            <v>90</v>
          </cell>
          <cell r="X337">
            <v>0</v>
          </cell>
          <cell r="Y337">
            <v>0</v>
          </cell>
          <cell r="Z337">
            <v>0</v>
          </cell>
          <cell r="AA337">
            <v>90</v>
          </cell>
        </row>
        <row r="338">
          <cell r="B338">
            <v>780823100</v>
          </cell>
          <cell r="C338">
            <v>780001152</v>
          </cell>
          <cell r="D338" t="str">
            <v>EHPAD RESIDENCE ANDRESY</v>
          </cell>
          <cell r="E338" t="str">
            <v>Andrésy</v>
          </cell>
          <cell r="F338" t="str">
            <v>EHPAD</v>
          </cell>
          <cell r="G338" t="str">
            <v>DOMUSVI</v>
          </cell>
          <cell r="H338" t="str">
            <v>Privé à but lucratif</v>
          </cell>
          <cell r="I338" t="str">
            <v>TARIFICATION EPRD</v>
          </cell>
          <cell r="J338" t="str">
            <v>OUI</v>
          </cell>
          <cell r="K338" t="str">
            <v>OUI</v>
          </cell>
          <cell r="L338">
            <v>2020</v>
          </cell>
          <cell r="M338">
            <v>2024</v>
          </cell>
          <cell r="N338" t="str">
            <v>CPOM7826</v>
          </cell>
          <cell r="O338">
            <v>719</v>
          </cell>
          <cell r="P338">
            <v>0</v>
          </cell>
          <cell r="Q338">
            <v>43580</v>
          </cell>
          <cell r="R338">
            <v>207</v>
          </cell>
          <cell r="S338">
            <v>0</v>
          </cell>
          <cell r="T338">
            <v>43570</v>
          </cell>
          <cell r="U338" t="str">
            <v>NON</v>
          </cell>
          <cell r="V338" t="str">
            <v>GLOBAL</v>
          </cell>
          <cell r="W338">
            <v>85</v>
          </cell>
          <cell r="X338">
            <v>0</v>
          </cell>
          <cell r="Y338">
            <v>0</v>
          </cell>
          <cell r="Z338">
            <v>0</v>
          </cell>
          <cell r="AA338">
            <v>85</v>
          </cell>
        </row>
        <row r="339">
          <cell r="B339">
            <v>780826137</v>
          </cell>
          <cell r="C339">
            <v>780826129</v>
          </cell>
          <cell r="D339" t="str">
            <v>EHPAD RESIDENCE CLEMENCEAU</v>
          </cell>
          <cell r="E339" t="str">
            <v>Verneuil sur Seine</v>
          </cell>
          <cell r="F339" t="str">
            <v>EHPAD</v>
          </cell>
          <cell r="G339" t="str">
            <v>SNC CLEMENCEAU</v>
          </cell>
          <cell r="H339" t="str">
            <v>Privé à but lucratif</v>
          </cell>
          <cell r="I339" t="str">
            <v>TARIFICATION EPRD</v>
          </cell>
          <cell r="J339" t="str">
            <v>OUI</v>
          </cell>
          <cell r="K339">
            <v>0</v>
          </cell>
          <cell r="L339" t="str">
            <v>Non signé</v>
          </cell>
          <cell r="M339">
            <v>2022</v>
          </cell>
          <cell r="N339" t="str">
            <v>CPOM7861</v>
          </cell>
          <cell r="O339">
            <v>707</v>
          </cell>
          <cell r="P339">
            <v>0</v>
          </cell>
          <cell r="Q339">
            <v>42030</v>
          </cell>
          <cell r="R339">
            <v>193</v>
          </cell>
          <cell r="S339">
            <v>0</v>
          </cell>
          <cell r="T339">
            <v>42031</v>
          </cell>
          <cell r="U339" t="str">
            <v>NON</v>
          </cell>
          <cell r="V339" t="str">
            <v>PARTIEL</v>
          </cell>
          <cell r="W339">
            <v>71</v>
          </cell>
          <cell r="X339">
            <v>0</v>
          </cell>
          <cell r="Y339">
            <v>0</v>
          </cell>
          <cell r="Z339">
            <v>0</v>
          </cell>
          <cell r="AA339">
            <v>71</v>
          </cell>
        </row>
        <row r="340">
          <cell r="B340">
            <v>780823415</v>
          </cell>
          <cell r="C340">
            <v>780010419</v>
          </cell>
          <cell r="D340" t="str">
            <v>EHPAD RESIDENCE DE LA TOUR</v>
          </cell>
          <cell r="E340" t="str">
            <v>Conflans Ste Honorine</v>
          </cell>
          <cell r="F340" t="str">
            <v>EHPAD</v>
          </cell>
          <cell r="G340" t="str">
            <v>DOMUSVI</v>
          </cell>
          <cell r="H340" t="str">
            <v>Privé à but lucratif</v>
          </cell>
          <cell r="I340" t="str">
            <v>TARIFICATION EPRD</v>
          </cell>
          <cell r="J340" t="str">
            <v>OUI</v>
          </cell>
          <cell r="K340" t="str">
            <v>OUI</v>
          </cell>
          <cell r="L340">
            <v>2020</v>
          </cell>
          <cell r="M340">
            <v>2024</v>
          </cell>
          <cell r="N340" t="str">
            <v>CPOM7826</v>
          </cell>
          <cell r="O340">
            <v>723</v>
          </cell>
          <cell r="P340">
            <v>0</v>
          </cell>
          <cell r="Q340">
            <v>43543</v>
          </cell>
          <cell r="R340">
            <v>205</v>
          </cell>
          <cell r="S340">
            <v>0</v>
          </cell>
          <cell r="T340">
            <v>43539</v>
          </cell>
          <cell r="U340" t="str">
            <v>NON</v>
          </cell>
          <cell r="V340" t="str">
            <v>PARTIEL</v>
          </cell>
          <cell r="W340">
            <v>97</v>
          </cell>
          <cell r="X340">
            <v>0</v>
          </cell>
          <cell r="Y340">
            <v>0</v>
          </cell>
          <cell r="Z340">
            <v>0</v>
          </cell>
          <cell r="AA340">
            <v>97</v>
          </cell>
        </row>
        <row r="341">
          <cell r="B341">
            <v>780028015</v>
          </cell>
          <cell r="C341">
            <v>780019584</v>
          </cell>
          <cell r="D341" t="str">
            <v>EHPAD RESIDENCE DU BOIS SOLEIL</v>
          </cell>
          <cell r="E341" t="str">
            <v>Bois d'Arcy</v>
          </cell>
          <cell r="F341" t="str">
            <v>EHPAD</v>
          </cell>
          <cell r="G341" t="str">
            <v>SAS ALBINE</v>
          </cell>
          <cell r="H341" t="str">
            <v>Privé à but lucratif</v>
          </cell>
          <cell r="I341" t="str">
            <v>TARIFICATION EPRD</v>
          </cell>
          <cell r="J341">
            <v>0</v>
          </cell>
          <cell r="K341">
            <v>0</v>
          </cell>
          <cell r="L341" t="str">
            <v>Non signé</v>
          </cell>
          <cell r="M341" t="str">
            <v/>
          </cell>
          <cell r="N341" t="str">
            <v/>
          </cell>
          <cell r="O341">
            <v>725</v>
          </cell>
          <cell r="P341">
            <v>0</v>
          </cell>
          <cell r="Q341">
            <v>44378</v>
          </cell>
          <cell r="R341">
            <v>195.32</v>
          </cell>
          <cell r="S341">
            <v>0</v>
          </cell>
          <cell r="T341">
            <v>44378</v>
          </cell>
          <cell r="U341" t="str">
            <v>NON</v>
          </cell>
          <cell r="V341" t="str">
            <v>PARTIEL</v>
          </cell>
          <cell r="W341">
            <v>80</v>
          </cell>
          <cell r="X341">
            <v>0</v>
          </cell>
          <cell r="Y341">
            <v>0</v>
          </cell>
          <cell r="Z341">
            <v>0</v>
          </cell>
          <cell r="AA341">
            <v>80</v>
          </cell>
        </row>
        <row r="342">
          <cell r="B342">
            <v>780018826</v>
          </cell>
          <cell r="C342">
            <v>780027801</v>
          </cell>
          <cell r="D342" t="str">
            <v>EHPAD RESIDENCE DU PARC</v>
          </cell>
          <cell r="E342" t="str">
            <v>Maisons Laffitte</v>
          </cell>
          <cell r="F342" t="str">
            <v>EHPAD</v>
          </cell>
          <cell r="G342" t="str">
            <v>DOMUSVI</v>
          </cell>
          <cell r="H342" t="str">
            <v>Privé à but lucratif</v>
          </cell>
          <cell r="I342" t="str">
            <v>TARIFICATION EPRD</v>
          </cell>
          <cell r="J342" t="str">
            <v>OUI</v>
          </cell>
          <cell r="K342" t="str">
            <v>OUI</v>
          </cell>
          <cell r="L342">
            <v>2020</v>
          </cell>
          <cell r="M342">
            <v>2024</v>
          </cell>
          <cell r="N342" t="str">
            <v>CPOM7826</v>
          </cell>
          <cell r="O342">
            <v>712</v>
          </cell>
          <cell r="P342">
            <v>0</v>
          </cell>
          <cell r="Q342">
            <v>43581</v>
          </cell>
          <cell r="R342">
            <v>204</v>
          </cell>
          <cell r="S342">
            <v>0</v>
          </cell>
          <cell r="T342">
            <v>43658</v>
          </cell>
          <cell r="U342" t="str">
            <v>NON</v>
          </cell>
          <cell r="V342" t="str">
            <v>PARTIEL</v>
          </cell>
          <cell r="W342">
            <v>77</v>
          </cell>
          <cell r="X342">
            <v>15</v>
          </cell>
          <cell r="Y342">
            <v>0.19480519480519481</v>
          </cell>
          <cell r="Z342">
            <v>0</v>
          </cell>
          <cell r="AA342">
            <v>77</v>
          </cell>
        </row>
        <row r="343">
          <cell r="B343">
            <v>780823332</v>
          </cell>
          <cell r="C343">
            <v>920030152</v>
          </cell>
          <cell r="D343" t="str">
            <v>EHPAD RESIDENCE DU VAL DE SEINE</v>
          </cell>
          <cell r="E343" t="str">
            <v>Vaux sur Seine</v>
          </cell>
          <cell r="F343" t="str">
            <v>EHPAD</v>
          </cell>
          <cell r="G343" t="str">
            <v>ORPEA</v>
          </cell>
          <cell r="H343" t="str">
            <v>Privé à but lucratif</v>
          </cell>
          <cell r="I343" t="str">
            <v>TARIFICATION EPRD</v>
          </cell>
          <cell r="J343" t="str">
            <v>OUI</v>
          </cell>
          <cell r="K343" t="str">
            <v>OUI</v>
          </cell>
          <cell r="L343">
            <v>2019</v>
          </cell>
          <cell r="M343">
            <v>2023</v>
          </cell>
          <cell r="N343" t="str">
            <v>CPOM7818</v>
          </cell>
          <cell r="O343">
            <v>792</v>
          </cell>
          <cell r="P343">
            <v>0</v>
          </cell>
          <cell r="Q343">
            <v>43250</v>
          </cell>
          <cell r="R343">
            <v>201</v>
          </cell>
          <cell r="S343">
            <v>0</v>
          </cell>
          <cell r="T343">
            <v>43257</v>
          </cell>
          <cell r="U343" t="str">
            <v>NON</v>
          </cell>
          <cell r="V343" t="str">
            <v>PARTIEL</v>
          </cell>
          <cell r="W343">
            <v>84</v>
          </cell>
          <cell r="X343">
            <v>0</v>
          </cell>
          <cell r="Y343">
            <v>0</v>
          </cell>
          <cell r="Z343">
            <v>0</v>
          </cell>
          <cell r="AA343">
            <v>84</v>
          </cell>
        </row>
        <row r="344">
          <cell r="B344">
            <v>780824959</v>
          </cell>
          <cell r="C344">
            <v>920031978</v>
          </cell>
          <cell r="D344" t="str">
            <v>EHPAD RESIDENCE ELEUSIS</v>
          </cell>
          <cell r="E344" t="str">
            <v>Poissy</v>
          </cell>
          <cell r="F344" t="str">
            <v>EHPAD</v>
          </cell>
          <cell r="G344" t="str">
            <v>DOMUSVI</v>
          </cell>
          <cell r="H344" t="str">
            <v>Privé à but lucratif</v>
          </cell>
          <cell r="I344" t="str">
            <v>TARIFICATION EPRD</v>
          </cell>
          <cell r="J344" t="str">
            <v>OUI</v>
          </cell>
          <cell r="K344" t="str">
            <v>OUI</v>
          </cell>
          <cell r="L344">
            <v>2020</v>
          </cell>
          <cell r="M344">
            <v>2024</v>
          </cell>
          <cell r="N344" t="str">
            <v>CPOM7826</v>
          </cell>
          <cell r="O344">
            <v>802</v>
          </cell>
          <cell r="P344">
            <v>0</v>
          </cell>
          <cell r="Q344">
            <v>43654</v>
          </cell>
          <cell r="R344">
            <v>303</v>
          </cell>
          <cell r="S344">
            <v>0</v>
          </cell>
          <cell r="T344">
            <v>43644</v>
          </cell>
          <cell r="U344" t="str">
            <v>NON</v>
          </cell>
          <cell r="V344" t="str">
            <v>GLOBAL</v>
          </cell>
          <cell r="W344">
            <v>85</v>
          </cell>
          <cell r="X344">
            <v>0</v>
          </cell>
          <cell r="Y344">
            <v>0</v>
          </cell>
          <cell r="Z344">
            <v>0</v>
          </cell>
          <cell r="AA344">
            <v>85</v>
          </cell>
        </row>
        <row r="345">
          <cell r="B345">
            <v>780701652</v>
          </cell>
          <cell r="C345">
            <v>750812844</v>
          </cell>
          <cell r="D345" t="str">
            <v>EHPAD RESIDENCE GEORGES ROSSET</v>
          </cell>
          <cell r="E345" t="str">
            <v>Rambouillet</v>
          </cell>
          <cell r="F345" t="str">
            <v>EHPAD</v>
          </cell>
          <cell r="G345" t="str">
            <v>ASSOCIATION LE REFUGE DES CHEMINOTS</v>
          </cell>
          <cell r="H345" t="str">
            <v>Privé à but non lucratif</v>
          </cell>
          <cell r="I345" t="str">
            <v>TARIFICATION EPRD</v>
          </cell>
          <cell r="J345" t="str">
            <v>OUI</v>
          </cell>
          <cell r="K345" t="str">
            <v>OUI</v>
          </cell>
          <cell r="L345">
            <v>2020</v>
          </cell>
          <cell r="M345">
            <v>2025</v>
          </cell>
          <cell r="N345" t="str">
            <v>CPOM7811</v>
          </cell>
          <cell r="O345">
            <v>728</v>
          </cell>
          <cell r="P345">
            <v>0</v>
          </cell>
          <cell r="Q345">
            <v>43249</v>
          </cell>
          <cell r="R345">
            <v>208</v>
          </cell>
          <cell r="S345">
            <v>0</v>
          </cell>
          <cell r="T345">
            <v>43251</v>
          </cell>
          <cell r="U345" t="str">
            <v>NON</v>
          </cell>
          <cell r="V345" t="str">
            <v>PARTIEL</v>
          </cell>
          <cell r="W345">
            <v>80</v>
          </cell>
          <cell r="X345">
            <v>80</v>
          </cell>
          <cell r="Y345">
            <v>1</v>
          </cell>
          <cell r="Z345">
            <v>0</v>
          </cell>
          <cell r="AA345">
            <v>80</v>
          </cell>
        </row>
        <row r="346">
          <cell r="B346">
            <v>780701793</v>
          </cell>
          <cell r="C346">
            <v>940017304</v>
          </cell>
          <cell r="D346" t="str">
            <v>EHPAD RESIDENCE ISATIS</v>
          </cell>
          <cell r="E346" t="str">
            <v>Vernouillet</v>
          </cell>
          <cell r="F346" t="str">
            <v>EHPAD</v>
          </cell>
          <cell r="G346" t="str">
            <v>ISATIS</v>
          </cell>
          <cell r="H346" t="str">
            <v>Privé à but non lucratif</v>
          </cell>
          <cell r="I346" t="str">
            <v>TARIFICATION EPRD</v>
          </cell>
          <cell r="J346" t="str">
            <v>OUI</v>
          </cell>
          <cell r="K346">
            <v>0</v>
          </cell>
          <cell r="L346" t="str">
            <v>Non signé</v>
          </cell>
          <cell r="M346">
            <v>2024</v>
          </cell>
          <cell r="N346" t="str">
            <v/>
          </cell>
          <cell r="O346">
            <v>765.07</v>
          </cell>
          <cell r="P346">
            <v>0</v>
          </cell>
          <cell r="Q346">
            <v>41935</v>
          </cell>
          <cell r="R346">
            <v>215</v>
          </cell>
          <cell r="S346">
            <v>0</v>
          </cell>
          <cell r="T346">
            <v>40708</v>
          </cell>
          <cell r="U346" t="str">
            <v>NON</v>
          </cell>
          <cell r="V346" t="str">
            <v>PARTIEL</v>
          </cell>
          <cell r="W346">
            <v>95</v>
          </cell>
          <cell r="X346">
            <v>69</v>
          </cell>
          <cell r="Y346">
            <v>0.72631578947368425</v>
          </cell>
          <cell r="Z346">
            <v>0</v>
          </cell>
          <cell r="AA346">
            <v>95</v>
          </cell>
        </row>
        <row r="347">
          <cell r="B347">
            <v>780802021</v>
          </cell>
          <cell r="C347">
            <v>780018685</v>
          </cell>
          <cell r="D347" t="str">
            <v>EHPAD RESIDENCE LE TILLEUL DOMUSVI</v>
          </cell>
          <cell r="E347" t="str">
            <v>Chanteloup Les Vignes</v>
          </cell>
          <cell r="F347" t="str">
            <v>EHPAD</v>
          </cell>
          <cell r="G347" t="str">
            <v>LE TILLEUL DOMUSVI</v>
          </cell>
          <cell r="H347" t="str">
            <v>Privé à but lucratif</v>
          </cell>
          <cell r="I347" t="str">
            <v>TARIFICATION EPRD</v>
          </cell>
          <cell r="J347" t="str">
            <v>OUI</v>
          </cell>
          <cell r="K347" t="str">
            <v>OUI</v>
          </cell>
          <cell r="L347">
            <v>2020</v>
          </cell>
          <cell r="M347">
            <v>2025</v>
          </cell>
          <cell r="N347" t="str">
            <v>CPOM7817</v>
          </cell>
          <cell r="O347">
            <v>692</v>
          </cell>
          <cell r="P347">
            <v>0</v>
          </cell>
          <cell r="Q347">
            <v>43475</v>
          </cell>
          <cell r="R347">
            <v>202</v>
          </cell>
          <cell r="S347">
            <v>0</v>
          </cell>
          <cell r="T347">
            <v>43469</v>
          </cell>
          <cell r="U347" t="str">
            <v>NON</v>
          </cell>
          <cell r="V347" t="str">
            <v>PARTIEL</v>
          </cell>
          <cell r="W347">
            <v>98</v>
          </cell>
          <cell r="X347">
            <v>15</v>
          </cell>
          <cell r="Y347">
            <v>0.15306122448979592</v>
          </cell>
          <cell r="Z347">
            <v>0</v>
          </cell>
          <cell r="AA347">
            <v>98</v>
          </cell>
        </row>
        <row r="348">
          <cell r="B348">
            <v>780022752</v>
          </cell>
          <cell r="C348">
            <v>920030152</v>
          </cell>
          <cell r="D348" t="str">
            <v>EHPAD RESIDENCE MADELEINE BRES</v>
          </cell>
          <cell r="E348" t="str">
            <v xml:space="preserve">Buchelay </v>
          </cell>
          <cell r="F348" t="str">
            <v>EHPAD</v>
          </cell>
          <cell r="G348" t="str">
            <v>ORPEA</v>
          </cell>
          <cell r="H348" t="str">
            <v>Privé à but lucratif</v>
          </cell>
          <cell r="I348" t="str">
            <v>TARIFICATION EPRD</v>
          </cell>
          <cell r="J348" t="str">
            <v>OUI</v>
          </cell>
          <cell r="K348">
            <v>0</v>
          </cell>
          <cell r="L348">
            <v>2019</v>
          </cell>
          <cell r="M348">
            <v>2023</v>
          </cell>
          <cell r="N348" t="str">
            <v>CPOM7818</v>
          </cell>
          <cell r="O348">
            <v>715</v>
          </cell>
          <cell r="P348">
            <v>0</v>
          </cell>
          <cell r="Q348">
            <v>47027</v>
          </cell>
          <cell r="R348">
            <v>215</v>
          </cell>
          <cell r="S348">
            <v>0</v>
          </cell>
          <cell r="T348">
            <v>43374</v>
          </cell>
          <cell r="U348" t="str">
            <v>NON</v>
          </cell>
          <cell r="V348" t="str">
            <v>GLOBAL</v>
          </cell>
          <cell r="W348">
            <v>90</v>
          </cell>
          <cell r="X348">
            <v>0</v>
          </cell>
          <cell r="Y348">
            <v>0</v>
          </cell>
          <cell r="Z348">
            <v>0</v>
          </cell>
          <cell r="AA348">
            <v>90</v>
          </cell>
        </row>
        <row r="349">
          <cell r="B349">
            <v>780024261</v>
          </cell>
          <cell r="C349">
            <v>780027934</v>
          </cell>
          <cell r="D349" t="str">
            <v>EHPAD RESIDENCE MAINTENON</v>
          </cell>
          <cell r="E349" t="str">
            <v xml:space="preserve">  NOISY-LE-ROI</v>
          </cell>
          <cell r="F349" t="str">
            <v>EHPAD</v>
          </cell>
          <cell r="G349" t="str">
            <v>DOMUSVI</v>
          </cell>
          <cell r="H349" t="str">
            <v>Privé à but lucratif</v>
          </cell>
          <cell r="I349" t="str">
            <v>TARIFICATION EPRD</v>
          </cell>
          <cell r="J349" t="str">
            <v>OUI</v>
          </cell>
          <cell r="K349" t="str">
            <v>OUI</v>
          </cell>
          <cell r="L349">
            <v>2020</v>
          </cell>
          <cell r="M349">
            <v>2025</v>
          </cell>
          <cell r="N349" t="str">
            <v/>
          </cell>
          <cell r="O349">
            <v>694</v>
          </cell>
          <cell r="P349">
            <v>0</v>
          </cell>
          <cell r="Q349">
            <v>43600</v>
          </cell>
          <cell r="R349">
            <v>205</v>
          </cell>
          <cell r="S349">
            <v>0</v>
          </cell>
          <cell r="T349">
            <v>43608</v>
          </cell>
          <cell r="U349" t="str">
            <v>NON</v>
          </cell>
          <cell r="V349" t="str">
            <v>PARTIEL</v>
          </cell>
          <cell r="W349">
            <v>115</v>
          </cell>
          <cell r="X349">
            <v>10</v>
          </cell>
          <cell r="Y349">
            <v>8.6956521739130432E-2</v>
          </cell>
          <cell r="Z349">
            <v>0</v>
          </cell>
          <cell r="AA349">
            <v>115</v>
          </cell>
        </row>
        <row r="350">
          <cell r="B350">
            <v>780006458</v>
          </cell>
          <cell r="C350">
            <v>440049252</v>
          </cell>
          <cell r="D350" t="str">
            <v>EHPAD RESIDENCE MARCONI</v>
          </cell>
          <cell r="E350" t="str">
            <v>Chatou</v>
          </cell>
          <cell r="F350" t="str">
            <v>EHPAD</v>
          </cell>
          <cell r="G350" t="str">
            <v>LNA RETRAITE</v>
          </cell>
          <cell r="H350" t="str">
            <v>Privé à but lucratif</v>
          </cell>
          <cell r="I350" t="str">
            <v>TARIFICATION EPRD</v>
          </cell>
          <cell r="J350" t="str">
            <v>OUI</v>
          </cell>
          <cell r="K350" t="str">
            <v>OUI</v>
          </cell>
          <cell r="L350">
            <v>2023</v>
          </cell>
          <cell r="M350">
            <v>2022</v>
          </cell>
          <cell r="N350" t="str">
            <v>CPOM7845</v>
          </cell>
          <cell r="O350">
            <v>735</v>
          </cell>
          <cell r="P350">
            <v>0</v>
          </cell>
          <cell r="Q350">
            <v>43635</v>
          </cell>
          <cell r="R350">
            <v>281</v>
          </cell>
          <cell r="S350">
            <v>0</v>
          </cell>
          <cell r="T350">
            <v>43601</v>
          </cell>
          <cell r="U350" t="str">
            <v>OUI</v>
          </cell>
          <cell r="V350" t="str">
            <v>GLOBAL</v>
          </cell>
          <cell r="W350">
            <v>97</v>
          </cell>
          <cell r="X350">
            <v>0</v>
          </cell>
          <cell r="Y350">
            <v>0</v>
          </cell>
          <cell r="Z350">
            <v>0</v>
          </cell>
          <cell r="AA350">
            <v>97</v>
          </cell>
        </row>
        <row r="351">
          <cell r="B351">
            <v>780823191</v>
          </cell>
          <cell r="C351">
            <v>780823183</v>
          </cell>
          <cell r="D351" t="str">
            <v>EHPAD RESIDENCE PARC DE MONTFORT</v>
          </cell>
          <cell r="E351" t="str">
            <v>Montfort L'Amaury</v>
          </cell>
          <cell r="F351" t="str">
            <v>EHPAD</v>
          </cell>
          <cell r="G351" t="str">
            <v>DOMUSVI</v>
          </cell>
          <cell r="H351" t="str">
            <v>Privé à but lucratif</v>
          </cell>
          <cell r="I351" t="str">
            <v>TARIFICATION EPRD</v>
          </cell>
          <cell r="J351" t="str">
            <v>OUI</v>
          </cell>
          <cell r="K351" t="str">
            <v>OUI</v>
          </cell>
          <cell r="L351">
            <v>2020</v>
          </cell>
          <cell r="M351">
            <v>2024</v>
          </cell>
          <cell r="N351" t="str">
            <v>CPOM7826</v>
          </cell>
          <cell r="O351">
            <v>738</v>
          </cell>
          <cell r="P351">
            <v>0</v>
          </cell>
          <cell r="Q351">
            <v>43476</v>
          </cell>
          <cell r="R351">
            <v>210</v>
          </cell>
          <cell r="S351">
            <v>0</v>
          </cell>
          <cell r="T351">
            <v>43461</v>
          </cell>
          <cell r="U351" t="str">
            <v>NON</v>
          </cell>
          <cell r="V351" t="str">
            <v>PARTIEL</v>
          </cell>
          <cell r="W351">
            <v>102</v>
          </cell>
          <cell r="X351">
            <v>0</v>
          </cell>
          <cell r="Y351">
            <v>0</v>
          </cell>
          <cell r="Z351">
            <v>0</v>
          </cell>
          <cell r="AA351">
            <v>102</v>
          </cell>
        </row>
        <row r="352">
          <cell r="B352">
            <v>780802138</v>
          </cell>
          <cell r="C352">
            <v>780809166</v>
          </cell>
          <cell r="D352" t="str">
            <v>EHPAD RESIDENCE REPOTEL MAUREPAS</v>
          </cell>
          <cell r="E352" t="str">
            <v>Maurepas</v>
          </cell>
          <cell r="F352" t="str">
            <v>EHPAD</v>
          </cell>
          <cell r="G352" t="str">
            <v>REPOTEL</v>
          </cell>
          <cell r="H352" t="str">
            <v>Privé à but lucratif</v>
          </cell>
          <cell r="I352" t="str">
            <v>TARIFICATION EPRD</v>
          </cell>
          <cell r="J352" t="str">
            <v>OUI</v>
          </cell>
          <cell r="K352" t="str">
            <v>OUI</v>
          </cell>
          <cell r="L352">
            <v>2020</v>
          </cell>
          <cell r="M352">
            <v>2025</v>
          </cell>
          <cell r="N352" t="str">
            <v>CPOM7825</v>
          </cell>
          <cell r="O352">
            <v>626</v>
          </cell>
          <cell r="P352">
            <v>0</v>
          </cell>
          <cell r="Q352">
            <v>43399</v>
          </cell>
          <cell r="R352">
            <v>207</v>
          </cell>
          <cell r="S352">
            <v>0</v>
          </cell>
          <cell r="T352">
            <v>43399</v>
          </cell>
          <cell r="U352" t="str">
            <v>NON</v>
          </cell>
          <cell r="V352" t="str">
            <v>PARTIEL</v>
          </cell>
          <cell r="W352">
            <v>78</v>
          </cell>
          <cell r="X352">
            <v>0</v>
          </cell>
          <cell r="Y352">
            <v>0</v>
          </cell>
          <cell r="Z352">
            <v>0</v>
          </cell>
          <cell r="AA352">
            <v>78</v>
          </cell>
        </row>
        <row r="353">
          <cell r="B353">
            <v>780823928</v>
          </cell>
          <cell r="C353">
            <v>780021309</v>
          </cell>
          <cell r="D353" t="str">
            <v>EHPAD RESIDENCE REPOTEL VOISINS LE BRETONNEUX</v>
          </cell>
          <cell r="E353" t="str">
            <v>Voisins Le Bretonneux</v>
          </cell>
          <cell r="F353" t="str">
            <v>EHPAD</v>
          </cell>
          <cell r="G353" t="str">
            <v>REPOTEL</v>
          </cell>
          <cell r="H353" t="str">
            <v>Privé à but lucratif</v>
          </cell>
          <cell r="I353" t="str">
            <v>TARIFICATION EPRD</v>
          </cell>
          <cell r="J353" t="str">
            <v>OUI</v>
          </cell>
          <cell r="K353" t="str">
            <v>OUI</v>
          </cell>
          <cell r="L353">
            <v>2020</v>
          </cell>
          <cell r="M353">
            <v>2025</v>
          </cell>
          <cell r="N353" t="str">
            <v>CPOM7825</v>
          </cell>
          <cell r="O353">
            <v>673</v>
          </cell>
          <cell r="P353">
            <v>0</v>
          </cell>
          <cell r="Q353">
            <v>43378</v>
          </cell>
          <cell r="R353">
            <v>199</v>
          </cell>
          <cell r="S353">
            <v>0</v>
          </cell>
          <cell r="T353">
            <v>43389</v>
          </cell>
          <cell r="U353" t="str">
            <v>NON</v>
          </cell>
          <cell r="V353" t="str">
            <v>PARTIEL</v>
          </cell>
          <cell r="W353">
            <v>74</v>
          </cell>
          <cell r="X353">
            <v>0</v>
          </cell>
          <cell r="Y353">
            <v>0</v>
          </cell>
          <cell r="Z353">
            <v>0</v>
          </cell>
          <cell r="AA353">
            <v>74</v>
          </cell>
        </row>
        <row r="354">
          <cell r="B354">
            <v>780020665</v>
          </cell>
          <cell r="C354">
            <v>780027348</v>
          </cell>
          <cell r="D354" t="str">
            <v>EHPAD RESIDENCE SIMON VOUET</v>
          </cell>
          <cell r="E354" t="str">
            <v>Port Marly</v>
          </cell>
          <cell r="F354" t="str">
            <v>EHPAD</v>
          </cell>
          <cell r="G354" t="str">
            <v>DOMUSVI</v>
          </cell>
          <cell r="H354" t="str">
            <v>Privé à but lucratif</v>
          </cell>
          <cell r="I354" t="str">
            <v>TARIFICATION EPRD</v>
          </cell>
          <cell r="J354" t="str">
            <v>OUI</v>
          </cell>
          <cell r="K354" t="str">
            <v>OUI</v>
          </cell>
          <cell r="L354">
            <v>2020</v>
          </cell>
          <cell r="M354">
            <v>2024</v>
          </cell>
          <cell r="N354" t="str">
            <v>CPOM7826</v>
          </cell>
          <cell r="O354">
            <v>734</v>
          </cell>
          <cell r="P354">
            <v>0</v>
          </cell>
          <cell r="Q354">
            <v>42493</v>
          </cell>
          <cell r="R354">
            <v>214</v>
          </cell>
          <cell r="S354">
            <v>0</v>
          </cell>
          <cell r="T354">
            <v>42527</v>
          </cell>
          <cell r="U354" t="str">
            <v>NON</v>
          </cell>
          <cell r="V354" t="str">
            <v>GLOBAL</v>
          </cell>
          <cell r="W354">
            <v>111</v>
          </cell>
          <cell r="X354">
            <v>0</v>
          </cell>
          <cell r="Y354">
            <v>0</v>
          </cell>
          <cell r="Z354">
            <v>0</v>
          </cell>
          <cell r="AA354">
            <v>111</v>
          </cell>
        </row>
        <row r="355">
          <cell r="B355">
            <v>780701041</v>
          </cell>
          <cell r="C355">
            <v>780000790</v>
          </cell>
          <cell r="D355" t="str">
            <v>EHPAD RICHARD</v>
          </cell>
          <cell r="E355" t="str">
            <v>Conflans Ste Honorine</v>
          </cell>
          <cell r="F355" t="str">
            <v>EHPAD</v>
          </cell>
          <cell r="G355" t="str">
            <v>EHPAD PUBLIC AUTONOME DE CONFLANS SAINTE HONORINE</v>
          </cell>
          <cell r="H355" t="str">
            <v>Public autonome</v>
          </cell>
          <cell r="I355" t="str">
            <v>TARIFICATION EPRD</v>
          </cell>
          <cell r="J355" t="str">
            <v>OUI</v>
          </cell>
          <cell r="K355">
            <v>0</v>
          </cell>
          <cell r="L355" t="str">
            <v>Non signé</v>
          </cell>
          <cell r="M355">
            <v>2022</v>
          </cell>
          <cell r="N355" t="str">
            <v>CPOM7857</v>
          </cell>
          <cell r="O355">
            <v>782</v>
          </cell>
          <cell r="P355">
            <v>0</v>
          </cell>
          <cell r="Q355">
            <v>44741</v>
          </cell>
          <cell r="R355">
            <v>193</v>
          </cell>
          <cell r="S355">
            <v>0</v>
          </cell>
          <cell r="T355">
            <v>44712</v>
          </cell>
          <cell r="U355" t="str">
            <v>OUI</v>
          </cell>
          <cell r="V355" t="str">
            <v>GLOBAL</v>
          </cell>
          <cell r="W355">
            <v>197</v>
          </cell>
          <cell r="X355">
            <v>197</v>
          </cell>
          <cell r="Y355">
            <v>1</v>
          </cell>
          <cell r="Z355">
            <v>0</v>
          </cell>
          <cell r="AA355">
            <v>197</v>
          </cell>
        </row>
        <row r="356">
          <cell r="B356">
            <v>780700845</v>
          </cell>
          <cell r="C356">
            <v>750056368</v>
          </cell>
          <cell r="D356" t="str">
            <v>EHPAD SAINT JOSEPH</v>
          </cell>
          <cell r="E356" t="str">
            <v>Louveciennes</v>
          </cell>
          <cell r="F356" t="str">
            <v>EHPAD</v>
          </cell>
          <cell r="G356" t="str">
            <v>ASSOCIATION MONSIEUR VINCENT</v>
          </cell>
          <cell r="H356" t="str">
            <v>Privé à but non lucratif</v>
          </cell>
          <cell r="I356" t="str">
            <v>TARIFICATION EPRD</v>
          </cell>
          <cell r="J356" t="str">
            <v>OUI</v>
          </cell>
          <cell r="K356">
            <v>0</v>
          </cell>
          <cell r="L356" t="str">
            <v>Non signé</v>
          </cell>
          <cell r="M356">
            <v>2022</v>
          </cell>
          <cell r="N356" t="str">
            <v>CPOM7852</v>
          </cell>
          <cell r="O356">
            <v>742</v>
          </cell>
          <cell r="P356">
            <v>0</v>
          </cell>
          <cell r="Q356">
            <v>44371</v>
          </cell>
          <cell r="R356">
            <v>190</v>
          </cell>
          <cell r="S356">
            <v>0</v>
          </cell>
          <cell r="T356">
            <v>44358</v>
          </cell>
          <cell r="U356" t="str">
            <v>NON</v>
          </cell>
          <cell r="V356" t="str">
            <v>GLOBAL</v>
          </cell>
          <cell r="W356">
            <v>112</v>
          </cell>
          <cell r="X356">
            <v>112</v>
          </cell>
          <cell r="Y356">
            <v>1</v>
          </cell>
          <cell r="Z356">
            <v>0</v>
          </cell>
          <cell r="AA356">
            <v>112</v>
          </cell>
        </row>
        <row r="357">
          <cell r="B357">
            <v>780700746</v>
          </cell>
          <cell r="C357">
            <v>750056368</v>
          </cell>
          <cell r="D357" t="str">
            <v>EHPAD SAINT LOUIS</v>
          </cell>
          <cell r="E357" t="str">
            <v>Versailles</v>
          </cell>
          <cell r="F357" t="str">
            <v>EHPAD</v>
          </cell>
          <cell r="G357" t="str">
            <v>ASSOCIATION MONSIEUR VINCENT</v>
          </cell>
          <cell r="H357" t="str">
            <v>Privé à but non lucratif</v>
          </cell>
          <cell r="I357" t="str">
            <v>TARIFICATION EPRD</v>
          </cell>
          <cell r="J357" t="str">
            <v>OUI</v>
          </cell>
          <cell r="K357">
            <v>0</v>
          </cell>
          <cell r="L357" t="str">
            <v>Non signé</v>
          </cell>
          <cell r="M357">
            <v>2022</v>
          </cell>
          <cell r="N357" t="str">
            <v>CPOM7852</v>
          </cell>
          <cell r="O357">
            <v>649</v>
          </cell>
          <cell r="P357">
            <v>0</v>
          </cell>
          <cell r="Q357">
            <v>44698</v>
          </cell>
          <cell r="R357">
            <v>199</v>
          </cell>
          <cell r="S357">
            <v>0</v>
          </cell>
          <cell r="T357">
            <v>44670</v>
          </cell>
          <cell r="U357" t="str">
            <v>NON</v>
          </cell>
          <cell r="V357" t="str">
            <v>PARTIEL</v>
          </cell>
          <cell r="W357">
            <v>79</v>
          </cell>
          <cell r="X357">
            <v>79</v>
          </cell>
          <cell r="Y357">
            <v>1</v>
          </cell>
          <cell r="Z357">
            <v>0</v>
          </cell>
          <cell r="AA357">
            <v>79</v>
          </cell>
        </row>
        <row r="358">
          <cell r="B358">
            <v>780702676</v>
          </cell>
          <cell r="C358">
            <v>750721334</v>
          </cell>
          <cell r="D358" t="str">
            <v>EHPAD STEPHANIE</v>
          </cell>
          <cell r="E358" t="str">
            <v>Sartrouville</v>
          </cell>
          <cell r="F358" t="str">
            <v>EHPAD</v>
          </cell>
          <cell r="G358" t="str">
            <v>CROIX-ROUGE</v>
          </cell>
          <cell r="H358" t="str">
            <v>Privé à but non lucratif</v>
          </cell>
          <cell r="I358" t="str">
            <v>TARIFICATION EPRD</v>
          </cell>
          <cell r="J358" t="str">
            <v>OUI</v>
          </cell>
          <cell r="K358">
            <v>0</v>
          </cell>
          <cell r="L358" t="str">
            <v>non signé</v>
          </cell>
          <cell r="M358">
            <v>2026</v>
          </cell>
          <cell r="N358" t="str">
            <v>CPOM7816</v>
          </cell>
          <cell r="O358">
            <v>767</v>
          </cell>
          <cell r="P358">
            <v>0</v>
          </cell>
          <cell r="Q358">
            <v>43628</v>
          </cell>
          <cell r="R358">
            <v>205</v>
          </cell>
          <cell r="S358">
            <v>0</v>
          </cell>
          <cell r="T358">
            <v>43622</v>
          </cell>
          <cell r="U358" t="str">
            <v>NON</v>
          </cell>
          <cell r="V358" t="str">
            <v>PARTIEL</v>
          </cell>
          <cell r="W358">
            <v>90</v>
          </cell>
          <cell r="X358">
            <v>90</v>
          </cell>
          <cell r="Y358">
            <v>1</v>
          </cell>
          <cell r="Z358">
            <v>0</v>
          </cell>
          <cell r="AA358">
            <v>90</v>
          </cell>
        </row>
        <row r="359">
          <cell r="B359">
            <v>780000204</v>
          </cell>
          <cell r="C359">
            <v>440049252</v>
          </cell>
          <cell r="D359" t="str">
            <v>EHPAD VILLA D EPIDAURE</v>
          </cell>
          <cell r="E359" t="str">
            <v>La Celle Saint Cloud</v>
          </cell>
          <cell r="F359" t="str">
            <v>EHPAD</v>
          </cell>
          <cell r="G359" t="str">
            <v>LNA RETRAITE</v>
          </cell>
          <cell r="H359" t="str">
            <v>Privé à but lucratif</v>
          </cell>
          <cell r="I359" t="str">
            <v>TARIFICATION EPRD</v>
          </cell>
          <cell r="J359" t="str">
            <v>OUI</v>
          </cell>
          <cell r="K359" t="str">
            <v>OUI</v>
          </cell>
          <cell r="L359">
            <v>2023</v>
          </cell>
          <cell r="M359">
            <v>2022</v>
          </cell>
          <cell r="N359" t="str">
            <v>CPOM7845</v>
          </cell>
          <cell r="O359">
            <v>824</v>
          </cell>
          <cell r="P359">
            <v>0</v>
          </cell>
          <cell r="Q359">
            <v>43622</v>
          </cell>
          <cell r="R359">
            <v>247</v>
          </cell>
          <cell r="S359">
            <v>0</v>
          </cell>
          <cell r="T359">
            <v>43608</v>
          </cell>
          <cell r="U359" t="str">
            <v>OUI</v>
          </cell>
          <cell r="V359" t="str">
            <v>GLOBAL</v>
          </cell>
          <cell r="W359">
            <v>87</v>
          </cell>
          <cell r="X359">
            <v>0</v>
          </cell>
          <cell r="Y359">
            <v>0</v>
          </cell>
          <cell r="Z359">
            <v>0</v>
          </cell>
          <cell r="AA359">
            <v>87</v>
          </cell>
        </row>
        <row r="360">
          <cell r="B360">
            <v>780802039</v>
          </cell>
          <cell r="C360">
            <v>920030186</v>
          </cell>
          <cell r="D360" t="str">
            <v>RESIDENCE AUTONOMIE LES GRANDS CHENES</v>
          </cell>
          <cell r="E360" t="str">
            <v>CHATOU</v>
          </cell>
          <cell r="F360" t="str">
            <v>Résidence autonomie</v>
          </cell>
          <cell r="G360" t="str">
            <v>ARPAVIE</v>
          </cell>
          <cell r="H360" t="str">
            <v>Privé à but non lucratif</v>
          </cell>
          <cell r="I360" t="str">
            <v>TARIFICATION EPRD</v>
          </cell>
          <cell r="J360" t="str">
            <v>NON</v>
          </cell>
          <cell r="K360">
            <v>0</v>
          </cell>
          <cell r="L360" t="str">
            <v>non signé</v>
          </cell>
          <cell r="M360" t="str">
            <v/>
          </cell>
          <cell r="N360" t="str">
            <v/>
          </cell>
          <cell r="O360" t="str">
            <v>NC</v>
          </cell>
          <cell r="P360">
            <v>0</v>
          </cell>
          <cell r="Q360">
            <v>0</v>
          </cell>
          <cell r="R360" t="str">
            <v>NC</v>
          </cell>
          <cell r="S360">
            <v>0</v>
          </cell>
          <cell r="T360">
            <v>0</v>
          </cell>
          <cell r="U360" t="str">
            <v>NC</v>
          </cell>
          <cell r="V360" t="str">
            <v>NC</v>
          </cell>
          <cell r="W360">
            <v>76</v>
          </cell>
          <cell r="X360">
            <v>0</v>
          </cell>
          <cell r="Y360">
            <v>0</v>
          </cell>
          <cell r="Z360">
            <v>0</v>
          </cell>
          <cell r="AA360">
            <v>76</v>
          </cell>
        </row>
        <row r="361">
          <cell r="B361">
            <v>780825030</v>
          </cell>
          <cell r="C361">
            <v>780826517</v>
          </cell>
          <cell r="D361" t="str">
            <v>SSIAD ADMR DE SAINT ARNOULT</v>
          </cell>
          <cell r="E361" t="str">
            <v>ST-ARNOULT EN YVELINES</v>
          </cell>
          <cell r="F361" t="str">
            <v>SSIAD PA</v>
          </cell>
          <cell r="G361" t="str">
            <v>FEDERATION ADMR YVELINES</v>
          </cell>
          <cell r="H361" t="str">
            <v>Privé à but non lucratif</v>
          </cell>
          <cell r="I361" t="str">
            <v>EPRD</v>
          </cell>
          <cell r="J361" t="str">
            <v>NON</v>
          </cell>
          <cell r="K361" t="str">
            <v>OUI</v>
          </cell>
          <cell r="L361">
            <v>2020</v>
          </cell>
          <cell r="M361">
            <v>2025</v>
          </cell>
          <cell r="N361" t="str">
            <v>CPOM7836</v>
          </cell>
          <cell r="O361" t="str">
            <v>NC</v>
          </cell>
          <cell r="P361">
            <v>0</v>
          </cell>
          <cell r="Q361">
            <v>0</v>
          </cell>
          <cell r="R361" t="str">
            <v>NC</v>
          </cell>
          <cell r="S361">
            <v>0</v>
          </cell>
          <cell r="T361">
            <v>0</v>
          </cell>
          <cell r="U361" t="str">
            <v>NC</v>
          </cell>
          <cell r="V361" t="str">
            <v>NC</v>
          </cell>
          <cell r="W361">
            <v>43</v>
          </cell>
          <cell r="X361">
            <v>0</v>
          </cell>
          <cell r="Y361">
            <v>0</v>
          </cell>
          <cell r="Z361">
            <v>0</v>
          </cell>
          <cell r="AA361">
            <v>43</v>
          </cell>
        </row>
        <row r="362">
          <cell r="B362">
            <v>780825956</v>
          </cell>
          <cell r="C362">
            <v>780826517</v>
          </cell>
          <cell r="D362" t="str">
            <v>SSIAD ADMR DU MANOIR</v>
          </cell>
          <cell r="E362" t="str">
            <v>MERE</v>
          </cell>
          <cell r="F362" t="str">
            <v>SSIAD PA</v>
          </cell>
          <cell r="G362" t="str">
            <v>FEDERATION ADMR YVELINES</v>
          </cell>
          <cell r="H362" t="str">
            <v>Privé à but non lucratif</v>
          </cell>
          <cell r="I362" t="str">
            <v>EPRD</v>
          </cell>
          <cell r="J362" t="str">
            <v>NON</v>
          </cell>
          <cell r="K362" t="str">
            <v>OUI</v>
          </cell>
          <cell r="L362">
            <v>2020</v>
          </cell>
          <cell r="M362">
            <v>2025</v>
          </cell>
          <cell r="N362" t="str">
            <v>CPOM7836</v>
          </cell>
          <cell r="O362" t="str">
            <v>NC</v>
          </cell>
          <cell r="P362">
            <v>0</v>
          </cell>
          <cell r="Q362">
            <v>0</v>
          </cell>
          <cell r="R362" t="str">
            <v>NC</v>
          </cell>
          <cell r="S362">
            <v>0</v>
          </cell>
          <cell r="T362">
            <v>0</v>
          </cell>
          <cell r="U362" t="str">
            <v>NC</v>
          </cell>
          <cell r="V362" t="str">
            <v>NC</v>
          </cell>
          <cell r="W362">
            <v>82</v>
          </cell>
          <cell r="X362">
            <v>0</v>
          </cell>
          <cell r="Y362">
            <v>0</v>
          </cell>
          <cell r="Z362">
            <v>0</v>
          </cell>
          <cell r="AA362">
            <v>82</v>
          </cell>
        </row>
        <row r="363">
          <cell r="B363">
            <v>780826525</v>
          </cell>
          <cell r="C363">
            <v>780826517</v>
          </cell>
          <cell r="D363" t="str">
            <v>SSIAD ADMR DU PAYS D'YVELINE</v>
          </cell>
          <cell r="E363" t="str">
            <v>LE PERRAY EN YVELINES</v>
          </cell>
          <cell r="F363" t="str">
            <v>SSIAD PA</v>
          </cell>
          <cell r="G363" t="str">
            <v>FEDERATION ADMR YVELINES</v>
          </cell>
          <cell r="H363" t="str">
            <v>Privé à but non lucratif</v>
          </cell>
          <cell r="I363" t="str">
            <v>EPRD</v>
          </cell>
          <cell r="J363" t="str">
            <v>NON</v>
          </cell>
          <cell r="K363" t="str">
            <v>OUI</v>
          </cell>
          <cell r="L363">
            <v>2020</v>
          </cell>
          <cell r="M363">
            <v>2025</v>
          </cell>
          <cell r="N363" t="str">
            <v>CPOM7836</v>
          </cell>
          <cell r="O363" t="str">
            <v>NC</v>
          </cell>
          <cell r="P363">
            <v>0</v>
          </cell>
          <cell r="Q363">
            <v>0</v>
          </cell>
          <cell r="R363" t="str">
            <v>NC</v>
          </cell>
          <cell r="S363">
            <v>0</v>
          </cell>
          <cell r="T363">
            <v>0</v>
          </cell>
          <cell r="U363" t="str">
            <v>NC</v>
          </cell>
          <cell r="V363" t="str">
            <v>NC</v>
          </cell>
          <cell r="W363">
            <v>58</v>
          </cell>
          <cell r="X363">
            <v>0</v>
          </cell>
          <cell r="Y363">
            <v>0</v>
          </cell>
          <cell r="Z363">
            <v>0</v>
          </cell>
          <cell r="AA363">
            <v>58</v>
          </cell>
        </row>
        <row r="364">
          <cell r="B364">
            <v>780001541</v>
          </cell>
          <cell r="C364">
            <v>780110052</v>
          </cell>
          <cell r="D364" t="str">
            <v>SSIAD CH DE RAMBOUILLET</v>
          </cell>
          <cell r="E364" t="str">
            <v>Rambouillet</v>
          </cell>
          <cell r="F364" t="str">
            <v>SSIAD PA</v>
          </cell>
          <cell r="G364" t="str">
            <v>CENTRE HOSPITALIER DE RAMBOUILLET</v>
          </cell>
          <cell r="H364" t="str">
            <v>Public hospitalier</v>
          </cell>
          <cell r="I364" t="str">
            <v>BP/CA</v>
          </cell>
          <cell r="J364" t="str">
            <v>NON</v>
          </cell>
          <cell r="K364">
            <v>0</v>
          </cell>
          <cell r="L364" t="str">
            <v>Non signé</v>
          </cell>
          <cell r="M364">
            <v>2022</v>
          </cell>
          <cell r="N364" t="str">
            <v>CPOM7841</v>
          </cell>
          <cell r="O364" t="str">
            <v>NC</v>
          </cell>
          <cell r="P364">
            <v>0</v>
          </cell>
          <cell r="Q364">
            <v>0</v>
          </cell>
          <cell r="R364" t="str">
            <v>NC</v>
          </cell>
          <cell r="S364">
            <v>0</v>
          </cell>
          <cell r="T364">
            <v>0</v>
          </cell>
          <cell r="U364" t="str">
            <v>NC</v>
          </cell>
          <cell r="V364" t="str">
            <v>NC</v>
          </cell>
          <cell r="W364">
            <v>65</v>
          </cell>
          <cell r="X364">
            <v>0</v>
          </cell>
          <cell r="Y364">
            <v>0</v>
          </cell>
          <cell r="Z364">
            <v>0</v>
          </cell>
          <cell r="AA364">
            <v>65</v>
          </cell>
        </row>
        <row r="365">
          <cell r="B365">
            <v>780824322</v>
          </cell>
          <cell r="C365">
            <v>780028569</v>
          </cell>
          <cell r="D365" t="str">
            <v>SSIAD DE CHAVILLE VIROFLAY</v>
          </cell>
          <cell r="E365" t="str">
            <v>VIROFLAY</v>
          </cell>
          <cell r="F365" t="str">
            <v>SSIAD PA</v>
          </cell>
          <cell r="G365" t="str">
            <v>GCSMS CHAVILLE VIROFLAY</v>
          </cell>
          <cell r="H365" t="str">
            <v>Public territorial</v>
          </cell>
          <cell r="I365" t="str">
            <v>BP/CA</v>
          </cell>
          <cell r="J365" t="str">
            <v>NON</v>
          </cell>
          <cell r="K365">
            <v>0</v>
          </cell>
          <cell r="L365" t="str">
            <v>Non signé</v>
          </cell>
          <cell r="M365">
            <v>2023</v>
          </cell>
          <cell r="N365" t="str">
            <v>CPOM7849</v>
          </cell>
          <cell r="O365" t="str">
            <v>NC</v>
          </cell>
          <cell r="P365">
            <v>0</v>
          </cell>
          <cell r="Q365">
            <v>0</v>
          </cell>
          <cell r="R365" t="str">
            <v>NC</v>
          </cell>
          <cell r="S365">
            <v>0</v>
          </cell>
          <cell r="T365">
            <v>0</v>
          </cell>
          <cell r="U365" t="str">
            <v>NC</v>
          </cell>
          <cell r="V365" t="str">
            <v>NC</v>
          </cell>
          <cell r="W365">
            <v>90</v>
          </cell>
          <cell r="X365">
            <v>0</v>
          </cell>
          <cell r="Y365">
            <v>0</v>
          </cell>
          <cell r="Z365">
            <v>0</v>
          </cell>
          <cell r="AA365">
            <v>90</v>
          </cell>
        </row>
        <row r="366">
          <cell r="B366">
            <v>780802245</v>
          </cell>
          <cell r="C366">
            <v>780000790</v>
          </cell>
          <cell r="D366" t="str">
            <v>SSIAD DE CONFLANS-SAINTE-HONORINE</v>
          </cell>
          <cell r="E366" t="str">
            <v>Conflans Ste honorine</v>
          </cell>
          <cell r="F366" t="str">
            <v>SSIAD PA</v>
          </cell>
          <cell r="G366" t="str">
            <v>EHPAD PUBLIC AUTONOME DE CONFLANS SAINTE HONORINE</v>
          </cell>
          <cell r="H366" t="str">
            <v>Public autonome</v>
          </cell>
          <cell r="I366" t="str">
            <v>EPRD</v>
          </cell>
          <cell r="J366" t="str">
            <v>NON</v>
          </cell>
          <cell r="K366">
            <v>0</v>
          </cell>
          <cell r="L366" t="str">
            <v>Non signé</v>
          </cell>
          <cell r="M366">
            <v>2022</v>
          </cell>
          <cell r="N366" t="str">
            <v>CPOM7857</v>
          </cell>
          <cell r="O366" t="str">
            <v>NC</v>
          </cell>
          <cell r="P366">
            <v>0</v>
          </cell>
          <cell r="Q366">
            <v>0</v>
          </cell>
          <cell r="R366" t="str">
            <v>NC</v>
          </cell>
          <cell r="S366">
            <v>0</v>
          </cell>
          <cell r="T366">
            <v>0</v>
          </cell>
          <cell r="U366" t="str">
            <v>NC</v>
          </cell>
          <cell r="V366" t="str">
            <v>NC</v>
          </cell>
          <cell r="W366">
            <v>80</v>
          </cell>
          <cell r="X366">
            <v>0</v>
          </cell>
          <cell r="Y366">
            <v>0</v>
          </cell>
          <cell r="Z366">
            <v>0</v>
          </cell>
          <cell r="AA366">
            <v>80</v>
          </cell>
        </row>
        <row r="367">
          <cell r="B367">
            <v>780802344</v>
          </cell>
          <cell r="C367">
            <v>780016820</v>
          </cell>
          <cell r="D367" t="str">
            <v>SSIAD DE HOUILLES</v>
          </cell>
          <cell r="E367" t="str">
            <v>HOUILLES</v>
          </cell>
          <cell r="F367" t="str">
            <v>SSIAD PA</v>
          </cell>
          <cell r="G367" t="str">
            <v>SIMAD</v>
          </cell>
          <cell r="H367" t="str">
            <v>Public territorial</v>
          </cell>
          <cell r="I367" t="str">
            <v>BP/CA</v>
          </cell>
          <cell r="J367" t="str">
            <v>NON</v>
          </cell>
          <cell r="K367">
            <v>0</v>
          </cell>
          <cell r="L367" t="str">
            <v>Non signé</v>
          </cell>
          <cell r="M367">
            <v>2025</v>
          </cell>
          <cell r="N367" t="str">
            <v>CPOM7822</v>
          </cell>
          <cell r="O367" t="str">
            <v>NC</v>
          </cell>
          <cell r="P367">
            <v>0</v>
          </cell>
          <cell r="Q367">
            <v>0</v>
          </cell>
          <cell r="R367" t="str">
            <v>NC</v>
          </cell>
          <cell r="S367">
            <v>0</v>
          </cell>
          <cell r="T367">
            <v>0</v>
          </cell>
          <cell r="U367" t="str">
            <v>NC</v>
          </cell>
          <cell r="V367" t="str">
            <v>NC</v>
          </cell>
          <cell r="W367">
            <v>50</v>
          </cell>
          <cell r="X367">
            <v>0</v>
          </cell>
          <cell r="Y367">
            <v>0</v>
          </cell>
          <cell r="Z367">
            <v>0</v>
          </cell>
          <cell r="AA367">
            <v>50</v>
          </cell>
        </row>
        <row r="368">
          <cell r="B368">
            <v>780017992</v>
          </cell>
          <cell r="C368">
            <v>750056368</v>
          </cell>
          <cell r="D368" t="str">
            <v>SSIAD DE LOUVECIENNES</v>
          </cell>
          <cell r="E368" t="str">
            <v>LOUVECIENNES</v>
          </cell>
          <cell r="F368" t="str">
            <v>SSIAD PA</v>
          </cell>
          <cell r="G368" t="str">
            <v>ASSOCIATION MONSIEUR VINCENT</v>
          </cell>
          <cell r="H368" t="str">
            <v>Privé à but non lucratif</v>
          </cell>
          <cell r="I368" t="str">
            <v>BP/CA</v>
          </cell>
          <cell r="J368" t="str">
            <v>NON</v>
          </cell>
          <cell r="K368">
            <v>0</v>
          </cell>
          <cell r="L368" t="str">
            <v>Non signé</v>
          </cell>
          <cell r="M368">
            <v>2022</v>
          </cell>
          <cell r="N368" t="str">
            <v>CPOM7852</v>
          </cell>
          <cell r="O368" t="str">
            <v>NC</v>
          </cell>
          <cell r="P368">
            <v>0</v>
          </cell>
          <cell r="Q368">
            <v>0</v>
          </cell>
          <cell r="R368" t="str">
            <v>NC</v>
          </cell>
          <cell r="S368">
            <v>0</v>
          </cell>
          <cell r="T368">
            <v>0</v>
          </cell>
          <cell r="U368" t="str">
            <v>NC</v>
          </cell>
          <cell r="V368" t="str">
            <v>NC</v>
          </cell>
          <cell r="W368">
            <v>118</v>
          </cell>
          <cell r="X368">
            <v>0</v>
          </cell>
          <cell r="Y368">
            <v>0</v>
          </cell>
          <cell r="Z368">
            <v>0</v>
          </cell>
          <cell r="AA368">
            <v>118</v>
          </cell>
        </row>
        <row r="369">
          <cell r="B369">
            <v>780823613</v>
          </cell>
          <cell r="C369">
            <v>750720609</v>
          </cell>
          <cell r="D369" t="str">
            <v>SSIAD DE MAGNANVILLE</v>
          </cell>
          <cell r="E369" t="str">
            <v>MAGNANVILLE</v>
          </cell>
          <cell r="F369" t="str">
            <v>SSIAD PA</v>
          </cell>
          <cell r="G369" t="str">
            <v>FONDATION LEOPOLD BELLAN</v>
          </cell>
          <cell r="H369" t="str">
            <v>Privé à but non lucratif</v>
          </cell>
          <cell r="I369" t="str">
            <v>EPRD</v>
          </cell>
          <cell r="J369" t="str">
            <v>NON</v>
          </cell>
          <cell r="K369">
            <v>0</v>
          </cell>
          <cell r="L369" t="str">
            <v/>
          </cell>
          <cell r="M369" t="str">
            <v/>
          </cell>
          <cell r="N369" t="str">
            <v/>
          </cell>
          <cell r="O369" t="str">
            <v>NC</v>
          </cell>
          <cell r="P369">
            <v>0</v>
          </cell>
          <cell r="Q369">
            <v>0</v>
          </cell>
          <cell r="R369" t="str">
            <v>NC</v>
          </cell>
          <cell r="S369">
            <v>0</v>
          </cell>
          <cell r="T369">
            <v>0</v>
          </cell>
          <cell r="U369" t="str">
            <v>NC</v>
          </cell>
          <cell r="V369" t="str">
            <v>NC</v>
          </cell>
          <cell r="W369">
            <v>160</v>
          </cell>
          <cell r="X369">
            <v>0</v>
          </cell>
          <cell r="Y369">
            <v>0</v>
          </cell>
          <cell r="Z369">
            <v>0</v>
          </cell>
          <cell r="AA369">
            <v>160</v>
          </cell>
        </row>
        <row r="370">
          <cell r="B370">
            <v>780824314</v>
          </cell>
          <cell r="C370">
            <v>780025292</v>
          </cell>
          <cell r="D370" t="str">
            <v>SSIAD DE MAISONS LAFFITTE</v>
          </cell>
          <cell r="E370" t="str">
            <v>Maisons Laffitte</v>
          </cell>
          <cell r="F370" t="str">
            <v>SSIAD PA</v>
          </cell>
          <cell r="G370" t="str">
            <v>SAS VIVALTO SANTE SERVICES</v>
          </cell>
          <cell r="H370" t="str">
            <v>Privé à but lucratif</v>
          </cell>
          <cell r="I370" t="str">
            <v>BP/CA</v>
          </cell>
          <cell r="J370" t="str">
            <v>NON</v>
          </cell>
          <cell r="K370">
            <v>0</v>
          </cell>
          <cell r="L370" t="str">
            <v>Non signé</v>
          </cell>
          <cell r="M370">
            <v>2022</v>
          </cell>
          <cell r="N370" t="str">
            <v>CPOM7837</v>
          </cell>
          <cell r="O370" t="str">
            <v>NC</v>
          </cell>
          <cell r="P370">
            <v>0</v>
          </cell>
          <cell r="Q370">
            <v>0</v>
          </cell>
          <cell r="R370" t="str">
            <v>NC</v>
          </cell>
          <cell r="S370">
            <v>0</v>
          </cell>
          <cell r="T370">
            <v>0</v>
          </cell>
          <cell r="U370" t="str">
            <v>NC</v>
          </cell>
          <cell r="V370" t="str">
            <v>NC</v>
          </cell>
          <cell r="W370">
            <v>50</v>
          </cell>
          <cell r="X370">
            <v>0</v>
          </cell>
          <cell r="Y370">
            <v>0</v>
          </cell>
          <cell r="Z370">
            <v>0</v>
          </cell>
          <cell r="AA370">
            <v>50</v>
          </cell>
        </row>
        <row r="371">
          <cell r="B371">
            <v>780804068</v>
          </cell>
          <cell r="C371">
            <v>780807830</v>
          </cell>
          <cell r="D371" t="str">
            <v>SSIAD DE MEULAN</v>
          </cell>
          <cell r="E371" t="str">
            <v>MEULAN</v>
          </cell>
          <cell r="F371" t="str">
            <v>SSIAD PA</v>
          </cell>
          <cell r="G371" t="str">
            <v>ASSOCIATION DE DEVELOPPEMENT SANITAIRE</v>
          </cell>
          <cell r="H371" t="str">
            <v>Privé à but non lucratif</v>
          </cell>
          <cell r="I371" t="str">
            <v>BP/CA</v>
          </cell>
          <cell r="J371" t="str">
            <v>NON</v>
          </cell>
          <cell r="K371">
            <v>0</v>
          </cell>
          <cell r="L371" t="str">
            <v>Non signé</v>
          </cell>
          <cell r="M371">
            <v>2021</v>
          </cell>
          <cell r="N371" t="str">
            <v>CPOM7838</v>
          </cell>
          <cell r="O371" t="str">
            <v>NC</v>
          </cell>
          <cell r="P371">
            <v>0</v>
          </cell>
          <cell r="Q371">
            <v>0</v>
          </cell>
          <cell r="R371" t="str">
            <v>NC</v>
          </cell>
          <cell r="S371">
            <v>0</v>
          </cell>
          <cell r="T371">
            <v>0</v>
          </cell>
          <cell r="U371" t="str">
            <v>NC</v>
          </cell>
          <cell r="V371" t="str">
            <v>NC</v>
          </cell>
          <cell r="W371">
            <v>99</v>
          </cell>
          <cell r="X371">
            <v>0</v>
          </cell>
          <cell r="Y371">
            <v>0</v>
          </cell>
          <cell r="Z371">
            <v>0</v>
          </cell>
          <cell r="AA371">
            <v>99</v>
          </cell>
        </row>
        <row r="372">
          <cell r="B372">
            <v>780825485</v>
          </cell>
          <cell r="C372">
            <v>780016820</v>
          </cell>
          <cell r="D372" t="str">
            <v>SSIAD DE SAINT GERMAIN EN LAYE</v>
          </cell>
          <cell r="E372" t="str">
            <v>Saint Germain en Laye</v>
          </cell>
          <cell r="F372" t="str">
            <v>SSIAD PA</v>
          </cell>
          <cell r="G372" t="str">
            <v>SIMAD</v>
          </cell>
          <cell r="H372" t="str">
            <v>Public territorial</v>
          </cell>
          <cell r="I372" t="str">
            <v>BP/CA</v>
          </cell>
          <cell r="J372" t="str">
            <v>NON</v>
          </cell>
          <cell r="K372">
            <v>0</v>
          </cell>
          <cell r="L372" t="str">
            <v>Non signé</v>
          </cell>
          <cell r="M372">
            <v>2022</v>
          </cell>
          <cell r="N372" t="str">
            <v>CPOM7863</v>
          </cell>
          <cell r="O372" t="str">
            <v>NC</v>
          </cell>
          <cell r="P372">
            <v>0</v>
          </cell>
          <cell r="Q372">
            <v>0</v>
          </cell>
          <cell r="R372" t="str">
            <v>NC</v>
          </cell>
          <cell r="S372">
            <v>0</v>
          </cell>
          <cell r="T372">
            <v>0</v>
          </cell>
          <cell r="U372" t="str">
            <v>NC</v>
          </cell>
          <cell r="V372" t="str">
            <v>NC</v>
          </cell>
          <cell r="W372">
            <v>35</v>
          </cell>
          <cell r="X372">
            <v>0</v>
          </cell>
          <cell r="Y372">
            <v>0</v>
          </cell>
          <cell r="Z372">
            <v>0</v>
          </cell>
          <cell r="AA372">
            <v>35</v>
          </cell>
        </row>
        <row r="373">
          <cell r="B373">
            <v>780803342</v>
          </cell>
          <cell r="C373">
            <v>750721334</v>
          </cell>
          <cell r="D373" t="str">
            <v>SSIAD DE SARTROUVILLE</v>
          </cell>
          <cell r="E373" t="str">
            <v>Sartrouville</v>
          </cell>
          <cell r="F373" t="str">
            <v>SSIAD PA</v>
          </cell>
          <cell r="G373" t="str">
            <v>CROIX-ROUGE</v>
          </cell>
          <cell r="H373" t="str">
            <v>Privé à but non lucratif</v>
          </cell>
          <cell r="I373" t="str">
            <v>BP/CA</v>
          </cell>
          <cell r="J373" t="str">
            <v>NON</v>
          </cell>
          <cell r="K373">
            <v>0</v>
          </cell>
          <cell r="L373" t="str">
            <v>non signé</v>
          </cell>
          <cell r="M373">
            <v>2026</v>
          </cell>
          <cell r="N373" t="str">
            <v>CPOM7816</v>
          </cell>
          <cell r="O373" t="str">
            <v>NC</v>
          </cell>
          <cell r="P373">
            <v>0</v>
          </cell>
          <cell r="Q373">
            <v>0</v>
          </cell>
          <cell r="R373" t="str">
            <v>NC</v>
          </cell>
          <cell r="S373">
            <v>0</v>
          </cell>
          <cell r="T373">
            <v>0</v>
          </cell>
          <cell r="U373" t="str">
            <v>NC</v>
          </cell>
          <cell r="V373" t="str">
            <v>NC</v>
          </cell>
          <cell r="W373">
            <v>39</v>
          </cell>
          <cell r="X373">
            <v>0</v>
          </cell>
          <cell r="Y373">
            <v>0</v>
          </cell>
          <cell r="Z373">
            <v>0</v>
          </cell>
          <cell r="AA373">
            <v>39</v>
          </cell>
        </row>
        <row r="374">
          <cell r="B374">
            <v>780020731</v>
          </cell>
          <cell r="C374">
            <v>920028263</v>
          </cell>
          <cell r="D374" t="str">
            <v>SSIAD DOMUSVI ELEUSIS</v>
          </cell>
          <cell r="E374" t="str">
            <v>POISSY</v>
          </cell>
          <cell r="F374" t="str">
            <v>SSIAD PA</v>
          </cell>
          <cell r="G374" t="str">
            <v>DOMUSVI</v>
          </cell>
          <cell r="H374" t="str">
            <v>Privé à but lucratif</v>
          </cell>
          <cell r="I374" t="str">
            <v>EPRD</v>
          </cell>
          <cell r="J374" t="str">
            <v>NON</v>
          </cell>
          <cell r="K374" t="str">
            <v>OUI</v>
          </cell>
          <cell r="L374">
            <v>2020</v>
          </cell>
          <cell r="M374">
            <v>2024</v>
          </cell>
          <cell r="N374" t="str">
            <v>CPOM7826</v>
          </cell>
          <cell r="O374" t="str">
            <v>NC</v>
          </cell>
          <cell r="P374">
            <v>0</v>
          </cell>
          <cell r="Q374">
            <v>0</v>
          </cell>
          <cell r="R374" t="str">
            <v>NC</v>
          </cell>
          <cell r="S374">
            <v>0</v>
          </cell>
          <cell r="T374">
            <v>0</v>
          </cell>
          <cell r="U374" t="str">
            <v>NC</v>
          </cell>
          <cell r="V374" t="str">
            <v>NC</v>
          </cell>
          <cell r="W374">
            <v>60</v>
          </cell>
          <cell r="X374">
            <v>0</v>
          </cell>
          <cell r="Y374">
            <v>0</v>
          </cell>
          <cell r="Z374">
            <v>0</v>
          </cell>
          <cell r="AA374">
            <v>60</v>
          </cell>
        </row>
        <row r="375">
          <cell r="B375">
            <v>780018990</v>
          </cell>
          <cell r="C375">
            <v>920028263</v>
          </cell>
          <cell r="D375" t="str">
            <v>SSIAD DOMUSVI VERSAILLES</v>
          </cell>
          <cell r="E375" t="str">
            <v xml:space="preserve">Versailles </v>
          </cell>
          <cell r="F375" t="str">
            <v>SSIAD PA</v>
          </cell>
          <cell r="G375" t="str">
            <v>DOMUSVI</v>
          </cell>
          <cell r="H375" t="str">
            <v>Privé à but lucratif</v>
          </cell>
          <cell r="I375" t="str">
            <v>EPRD</v>
          </cell>
          <cell r="J375" t="str">
            <v>NON</v>
          </cell>
          <cell r="K375" t="str">
            <v>OUI</v>
          </cell>
          <cell r="L375">
            <v>2020</v>
          </cell>
          <cell r="M375">
            <v>2024</v>
          </cell>
          <cell r="N375" t="str">
            <v>CPOM7826</v>
          </cell>
          <cell r="O375" t="str">
            <v>NC</v>
          </cell>
          <cell r="P375">
            <v>0</v>
          </cell>
          <cell r="Q375">
            <v>0</v>
          </cell>
          <cell r="R375" t="str">
            <v>NC</v>
          </cell>
          <cell r="S375">
            <v>0</v>
          </cell>
          <cell r="T375">
            <v>0</v>
          </cell>
          <cell r="U375" t="str">
            <v>NC</v>
          </cell>
          <cell r="V375" t="str">
            <v>NC</v>
          </cell>
          <cell r="W375">
            <v>45</v>
          </cell>
          <cell r="X375">
            <v>0</v>
          </cell>
          <cell r="Y375">
            <v>0</v>
          </cell>
          <cell r="Z375">
            <v>0</v>
          </cell>
          <cell r="AA375">
            <v>45</v>
          </cell>
        </row>
        <row r="376">
          <cell r="B376">
            <v>780824579</v>
          </cell>
          <cell r="C376">
            <v>780130019</v>
          </cell>
          <cell r="D376" t="str">
            <v>SSIAD DU CGAS DE CHEVREUSE</v>
          </cell>
          <cell r="E376" t="str">
            <v>Chevreuse</v>
          </cell>
          <cell r="F376" t="str">
            <v>SSIAD PA</v>
          </cell>
          <cell r="G376" t="str">
            <v>CENTRE DE GERONTOLOGIE ET D'ACCUEIL SPECIALISE PHILIPPE DUGUE</v>
          </cell>
          <cell r="H376" t="str">
            <v>public hospitalier</v>
          </cell>
          <cell r="I376" t="str">
            <v>TARIFICATION EPRD</v>
          </cell>
          <cell r="J376" t="str">
            <v>NON</v>
          </cell>
          <cell r="K376" t="str">
            <v>OUI</v>
          </cell>
          <cell r="L376">
            <v>2020</v>
          </cell>
          <cell r="M376">
            <v>2025</v>
          </cell>
          <cell r="N376" t="str">
            <v>CPOM7815</v>
          </cell>
          <cell r="O376" t="str">
            <v>NC</v>
          </cell>
          <cell r="P376">
            <v>0</v>
          </cell>
          <cell r="Q376">
            <v>0</v>
          </cell>
          <cell r="R376" t="str">
            <v>NC</v>
          </cell>
          <cell r="S376">
            <v>0</v>
          </cell>
          <cell r="T376">
            <v>0</v>
          </cell>
          <cell r="U376" t="str">
            <v>NC</v>
          </cell>
          <cell r="V376" t="str">
            <v>NC</v>
          </cell>
          <cell r="W376">
            <v>45</v>
          </cell>
          <cell r="X376">
            <v>0</v>
          </cell>
          <cell r="Y376">
            <v>0</v>
          </cell>
          <cell r="Z376">
            <v>0</v>
          </cell>
          <cell r="AA376">
            <v>45</v>
          </cell>
        </row>
        <row r="377">
          <cell r="B377">
            <v>780016846</v>
          </cell>
          <cell r="C377">
            <v>780016820</v>
          </cell>
          <cell r="D377" t="str">
            <v>SSIAD DU PECQ</v>
          </cell>
          <cell r="E377" t="str">
            <v>LE PECQ, Le Vesinet</v>
          </cell>
          <cell r="F377" t="str">
            <v>SSIAD PA</v>
          </cell>
          <cell r="G377" t="str">
            <v>SIMAD</v>
          </cell>
          <cell r="H377" t="str">
            <v>Public territorial</v>
          </cell>
          <cell r="I377" t="str">
            <v>BP/CA</v>
          </cell>
          <cell r="J377" t="str">
            <v>NON</v>
          </cell>
          <cell r="K377">
            <v>0</v>
          </cell>
          <cell r="L377" t="str">
            <v>Non signé</v>
          </cell>
          <cell r="M377">
            <v>2022</v>
          </cell>
          <cell r="N377" t="str">
            <v>CPOM7847</v>
          </cell>
          <cell r="O377" t="str">
            <v>NC</v>
          </cell>
          <cell r="P377">
            <v>0</v>
          </cell>
          <cell r="Q377">
            <v>0</v>
          </cell>
          <cell r="R377" t="str">
            <v>NC</v>
          </cell>
          <cell r="S377">
            <v>0</v>
          </cell>
          <cell r="T377">
            <v>0</v>
          </cell>
          <cell r="U377" t="str">
            <v>NC</v>
          </cell>
          <cell r="V377" t="str">
            <v>NC</v>
          </cell>
          <cell r="W377">
            <v>92</v>
          </cell>
          <cell r="X377">
            <v>0</v>
          </cell>
          <cell r="Y377">
            <v>0</v>
          </cell>
          <cell r="Z377">
            <v>0</v>
          </cell>
          <cell r="AA377">
            <v>92</v>
          </cell>
        </row>
        <row r="378">
          <cell r="B378">
            <v>780826194</v>
          </cell>
          <cell r="C378">
            <v>780803649</v>
          </cell>
          <cell r="D378" t="str">
            <v>SSIAD ESA LEPINE VERSAILLES</v>
          </cell>
          <cell r="E378" t="str">
            <v xml:space="preserve">Versailles </v>
          </cell>
          <cell r="F378" t="str">
            <v>SSIAD PA</v>
          </cell>
          <cell r="G378" t="str">
            <v>SCIC VERSAILLES GRAND AGE</v>
          </cell>
          <cell r="H378" t="str">
            <v>Privé non lucratif</v>
          </cell>
          <cell r="I378" t="str">
            <v>BP/CA</v>
          </cell>
          <cell r="J378" t="str">
            <v>NON</v>
          </cell>
          <cell r="K378">
            <v>0</v>
          </cell>
          <cell r="L378" t="str">
            <v>Non signé</v>
          </cell>
          <cell r="M378">
            <v>2022</v>
          </cell>
          <cell r="N378" t="str">
            <v>CPOM7812</v>
          </cell>
          <cell r="O378" t="str">
            <v>NC</v>
          </cell>
          <cell r="P378">
            <v>0</v>
          </cell>
          <cell r="Q378">
            <v>0</v>
          </cell>
          <cell r="R378" t="str">
            <v>NC</v>
          </cell>
          <cell r="S378">
            <v>0</v>
          </cell>
          <cell r="T378">
            <v>0</v>
          </cell>
          <cell r="U378" t="str">
            <v>NC</v>
          </cell>
          <cell r="V378" t="str">
            <v>NC</v>
          </cell>
          <cell r="W378">
            <v>127</v>
          </cell>
          <cell r="X378">
            <v>0</v>
          </cell>
          <cell r="Y378">
            <v>0</v>
          </cell>
          <cell r="Z378">
            <v>0</v>
          </cell>
          <cell r="AA378">
            <v>127</v>
          </cell>
        </row>
        <row r="379">
          <cell r="B379">
            <v>780001442</v>
          </cell>
          <cell r="C379">
            <v>780024998</v>
          </cell>
          <cell r="D379" t="str">
            <v>SSIAD LA CELLE SAINT CLOUD-LE CHESNAY</v>
          </cell>
          <cell r="E379" t="str">
            <v>LA CELLE ST CLOUD</v>
          </cell>
          <cell r="F379" t="str">
            <v>SSIAD PA</v>
          </cell>
          <cell r="G379" t="str">
            <v>GCSMS LA CELLE SAINT CLOUD-LE CHESNAY</v>
          </cell>
          <cell r="H379" t="str">
            <v>Public territorial</v>
          </cell>
          <cell r="I379" t="str">
            <v>BP/CA</v>
          </cell>
          <cell r="J379" t="str">
            <v>NON</v>
          </cell>
          <cell r="K379">
            <v>0</v>
          </cell>
          <cell r="L379" t="str">
            <v>Non signé</v>
          </cell>
          <cell r="M379">
            <v>2022</v>
          </cell>
          <cell r="N379" t="str">
            <v>CPOM7823</v>
          </cell>
          <cell r="O379" t="str">
            <v>NC</v>
          </cell>
          <cell r="P379">
            <v>0</v>
          </cell>
          <cell r="Q379">
            <v>0</v>
          </cell>
          <cell r="R379" t="str">
            <v>NC</v>
          </cell>
          <cell r="S379">
            <v>0</v>
          </cell>
          <cell r="T379">
            <v>0</v>
          </cell>
          <cell r="U379" t="str">
            <v>NC</v>
          </cell>
          <cell r="V379" t="str">
            <v>NC</v>
          </cell>
          <cell r="W379">
            <v>78</v>
          </cell>
          <cell r="X379">
            <v>0</v>
          </cell>
          <cell r="Y379">
            <v>0</v>
          </cell>
          <cell r="Z379">
            <v>0</v>
          </cell>
          <cell r="AA379">
            <v>78</v>
          </cell>
        </row>
        <row r="380">
          <cell r="B380">
            <v>780804050</v>
          </cell>
          <cell r="C380">
            <v>780803821</v>
          </cell>
          <cell r="D380" t="str">
            <v>SSIAD LES MUREAUX</v>
          </cell>
          <cell r="E380" t="str">
            <v>LES MUREAUX</v>
          </cell>
          <cell r="F380" t="str">
            <v>SSIAD PA</v>
          </cell>
          <cell r="G380" t="str">
            <v>CCAS DES MUREAUX</v>
          </cell>
          <cell r="H380" t="str">
            <v>Public territorial</v>
          </cell>
          <cell r="I380" t="str">
            <v>BP/CA</v>
          </cell>
          <cell r="J380" t="str">
            <v>NON</v>
          </cell>
          <cell r="K380">
            <v>0</v>
          </cell>
          <cell r="L380" t="str">
            <v>Non signé</v>
          </cell>
          <cell r="M380" t="str">
            <v/>
          </cell>
          <cell r="N380" t="str">
            <v/>
          </cell>
          <cell r="O380" t="str">
            <v>NC</v>
          </cell>
          <cell r="P380">
            <v>0</v>
          </cell>
          <cell r="Q380">
            <v>0</v>
          </cell>
          <cell r="R380" t="str">
            <v>NC</v>
          </cell>
          <cell r="S380">
            <v>0</v>
          </cell>
          <cell r="T380">
            <v>0</v>
          </cell>
          <cell r="U380" t="str">
            <v>NC</v>
          </cell>
          <cell r="V380" t="str">
            <v>NC</v>
          </cell>
          <cell r="W380">
            <v>39</v>
          </cell>
          <cell r="X380">
            <v>0</v>
          </cell>
          <cell r="Y380">
            <v>0</v>
          </cell>
          <cell r="Z380">
            <v>0</v>
          </cell>
          <cell r="AA380">
            <v>39</v>
          </cell>
        </row>
        <row r="381">
          <cell r="B381">
            <v>780824595</v>
          </cell>
          <cell r="C381">
            <v>780130027</v>
          </cell>
          <cell r="D381" t="str">
            <v>SSIAD PA DE L' HOPITAL DE HOUDAN</v>
          </cell>
          <cell r="E381" t="str">
            <v>Houdan</v>
          </cell>
          <cell r="F381" t="str">
            <v>SSIAD PA</v>
          </cell>
          <cell r="G381" t="str">
            <v>HOPITAL DE HOUDAN</v>
          </cell>
          <cell r="H381" t="str">
            <v>Public hospitalier</v>
          </cell>
          <cell r="I381" t="str">
            <v>BP/CA</v>
          </cell>
          <cell r="J381" t="str">
            <v>NON</v>
          </cell>
          <cell r="K381">
            <v>0</v>
          </cell>
          <cell r="L381" t="str">
            <v>Non signé</v>
          </cell>
          <cell r="M381">
            <v>2022</v>
          </cell>
          <cell r="N381" t="str">
            <v>CPOM7803</v>
          </cell>
          <cell r="O381" t="str">
            <v>NC</v>
          </cell>
          <cell r="P381">
            <v>0</v>
          </cell>
          <cell r="Q381">
            <v>0</v>
          </cell>
          <cell r="R381" t="str">
            <v>NC</v>
          </cell>
          <cell r="S381">
            <v>0</v>
          </cell>
          <cell r="T381">
            <v>0</v>
          </cell>
          <cell r="U381" t="str">
            <v>NC</v>
          </cell>
          <cell r="V381" t="str">
            <v>NC</v>
          </cell>
          <cell r="W381">
            <v>72</v>
          </cell>
          <cell r="X381">
            <v>0</v>
          </cell>
          <cell r="Y381">
            <v>0</v>
          </cell>
          <cell r="Z381">
            <v>0</v>
          </cell>
          <cell r="AA381">
            <v>72</v>
          </cell>
        </row>
        <row r="382">
          <cell r="B382">
            <v>780822706</v>
          </cell>
          <cell r="C382">
            <v>780001236</v>
          </cell>
          <cell r="D382" t="str">
            <v>SSIAD PA DU CHI DE POISSY/STGERMAIN</v>
          </cell>
          <cell r="E382" t="str">
            <v>Poissy</v>
          </cell>
          <cell r="F382" t="str">
            <v>SSIAD PA</v>
          </cell>
          <cell r="G382" t="str">
            <v>CENTRE HOSPITALIER DE POISSY SAINT GERMAIN</v>
          </cell>
          <cell r="H382" t="str">
            <v>Public hospitalier</v>
          </cell>
          <cell r="I382" t="str">
            <v>BP/CA</v>
          </cell>
          <cell r="J382" t="str">
            <v>NON</v>
          </cell>
          <cell r="K382">
            <v>0</v>
          </cell>
          <cell r="L382" t="str">
            <v>Non signé</v>
          </cell>
          <cell r="M382">
            <v>2022</v>
          </cell>
          <cell r="N382" t="str">
            <v>CPOM7854</v>
          </cell>
          <cell r="O382" t="str">
            <v>NC</v>
          </cell>
          <cell r="P382">
            <v>0</v>
          </cell>
          <cell r="Q382">
            <v>0</v>
          </cell>
          <cell r="R382" t="str">
            <v>NC</v>
          </cell>
          <cell r="S382">
            <v>0</v>
          </cell>
          <cell r="T382">
            <v>0</v>
          </cell>
          <cell r="U382" t="str">
            <v>NC</v>
          </cell>
          <cell r="V382" t="str">
            <v>NC</v>
          </cell>
          <cell r="W382">
            <v>75</v>
          </cell>
          <cell r="X382">
            <v>0</v>
          </cell>
          <cell r="Y382">
            <v>0</v>
          </cell>
          <cell r="Z382">
            <v>0</v>
          </cell>
          <cell r="AA382">
            <v>75</v>
          </cell>
        </row>
        <row r="383">
          <cell r="B383">
            <v>780804100</v>
          </cell>
          <cell r="C383">
            <v>780803912</v>
          </cell>
          <cell r="D383" t="str">
            <v>SSIAD PA LE VESINET</v>
          </cell>
          <cell r="E383" t="str">
            <v>VESINET (LE)</v>
          </cell>
          <cell r="F383" t="str">
            <v>SSIAD PA</v>
          </cell>
          <cell r="G383" t="str">
            <v>CCAS LE VESINET</v>
          </cell>
          <cell r="H383" t="str">
            <v>Public territorial</v>
          </cell>
          <cell r="I383" t="str">
            <v>BP/CA</v>
          </cell>
          <cell r="J383" t="str">
            <v>NON</v>
          </cell>
          <cell r="K383">
            <v>0</v>
          </cell>
          <cell r="L383" t="str">
            <v>Non signé</v>
          </cell>
          <cell r="M383">
            <v>2022</v>
          </cell>
          <cell r="N383" t="str">
            <v>CPOM7864</v>
          </cell>
          <cell r="O383" t="str">
            <v>NC</v>
          </cell>
          <cell r="P383">
            <v>0</v>
          </cell>
          <cell r="Q383">
            <v>0</v>
          </cell>
          <cell r="R383" t="str">
            <v>NC</v>
          </cell>
          <cell r="S383">
            <v>0</v>
          </cell>
          <cell r="T383">
            <v>0</v>
          </cell>
          <cell r="U383" t="str">
            <v>NC</v>
          </cell>
          <cell r="V383" t="str">
            <v>NC</v>
          </cell>
          <cell r="W383">
            <v>50</v>
          </cell>
          <cell r="X383">
            <v>0</v>
          </cell>
          <cell r="Y383">
            <v>0</v>
          </cell>
          <cell r="Z383">
            <v>0</v>
          </cell>
          <cell r="AA383">
            <v>50</v>
          </cell>
        </row>
        <row r="384">
          <cell r="B384">
            <v>780820486</v>
          </cell>
          <cell r="C384">
            <v>780810115</v>
          </cell>
          <cell r="D384" t="str">
            <v>SSIAD PA OBJECTIF SANTE</v>
          </cell>
          <cell r="E384" t="str">
            <v>MAGNY LES HAMEAUX</v>
          </cell>
          <cell r="F384" t="str">
            <v>SSIAD PA</v>
          </cell>
          <cell r="G384" t="str">
            <v>ASSOCIATION OBJECTIF SANTE</v>
          </cell>
          <cell r="H384" t="str">
            <v>Privé à but non lucratif</v>
          </cell>
          <cell r="I384" t="str">
            <v>BP/CA</v>
          </cell>
          <cell r="J384" t="str">
            <v>NON</v>
          </cell>
          <cell r="K384">
            <v>0</v>
          </cell>
          <cell r="L384" t="str">
            <v>Non signé</v>
          </cell>
          <cell r="M384">
            <v>2021</v>
          </cell>
          <cell r="N384" t="str">
            <v>CPOM7839</v>
          </cell>
          <cell r="O384" t="str">
            <v>NC</v>
          </cell>
          <cell r="P384">
            <v>0</v>
          </cell>
          <cell r="Q384">
            <v>0</v>
          </cell>
          <cell r="R384" t="str">
            <v>NC</v>
          </cell>
          <cell r="S384">
            <v>0</v>
          </cell>
          <cell r="T384">
            <v>0</v>
          </cell>
          <cell r="U384" t="str">
            <v>NC</v>
          </cell>
          <cell r="V384" t="str">
            <v>NC</v>
          </cell>
          <cell r="W384">
            <v>96</v>
          </cell>
          <cell r="X384">
            <v>0</v>
          </cell>
          <cell r="Y384">
            <v>0</v>
          </cell>
          <cell r="Z384">
            <v>0</v>
          </cell>
          <cell r="AA384">
            <v>96</v>
          </cell>
        </row>
        <row r="385">
          <cell r="B385">
            <v>780008918</v>
          </cell>
          <cell r="C385">
            <v>780008868</v>
          </cell>
          <cell r="D385" t="str">
            <v>SSIAD VELIZY VILLACOUBLAY</v>
          </cell>
          <cell r="E385" t="str">
            <v>VELIZY</v>
          </cell>
          <cell r="F385" t="str">
            <v>SSIAD PA</v>
          </cell>
          <cell r="G385" t="str">
            <v>ASINSAD</v>
          </cell>
          <cell r="H385" t="str">
            <v>Privé à but non lucratif</v>
          </cell>
          <cell r="I385" t="str">
            <v>BP/CA</v>
          </cell>
          <cell r="J385" t="str">
            <v>NON</v>
          </cell>
          <cell r="K385">
            <v>0</v>
          </cell>
          <cell r="L385" t="str">
            <v>Non signé</v>
          </cell>
          <cell r="M385">
            <v>2022</v>
          </cell>
          <cell r="N385" t="str">
            <v>CPOM7824</v>
          </cell>
          <cell r="O385" t="str">
            <v>NC</v>
          </cell>
          <cell r="P385">
            <v>0</v>
          </cell>
          <cell r="Q385">
            <v>0</v>
          </cell>
          <cell r="R385" t="str">
            <v>NC</v>
          </cell>
          <cell r="S385">
            <v>0</v>
          </cell>
          <cell r="T385">
            <v>0</v>
          </cell>
          <cell r="U385" t="str">
            <v>NC</v>
          </cell>
          <cell r="V385" t="str">
            <v>NC</v>
          </cell>
          <cell r="W385">
            <v>32</v>
          </cell>
          <cell r="X385">
            <v>0</v>
          </cell>
          <cell r="Y385">
            <v>0</v>
          </cell>
          <cell r="Z385">
            <v>0</v>
          </cell>
          <cell r="AA385">
            <v>32</v>
          </cell>
        </row>
        <row r="386">
          <cell r="B386">
            <v>910813138</v>
          </cell>
          <cell r="C386">
            <v>910001940</v>
          </cell>
          <cell r="D386" t="str">
            <v>LE VILLAGE</v>
          </cell>
          <cell r="E386" t="str">
            <v>ANGERVILLIERS</v>
          </cell>
          <cell r="F386" t="str">
            <v>EHPAD</v>
          </cell>
          <cell r="G386" t="str">
            <v>SA EXPLOITATION D'ANGERVILLIERS</v>
          </cell>
          <cell r="H386" t="str">
            <v>Privé à but lucratif</v>
          </cell>
          <cell r="I386" t="str">
            <v>TARIFICATION EPRD</v>
          </cell>
          <cell r="J386" t="str">
            <v>OUI</v>
          </cell>
          <cell r="K386" t="str">
            <v>NON</v>
          </cell>
          <cell r="L386" t="str">
            <v>Non signé</v>
          </cell>
          <cell r="M386">
            <v>2022</v>
          </cell>
          <cell r="N386" t="str">
            <v>CPOM9154</v>
          </cell>
          <cell r="O386">
            <v>769</v>
          </cell>
          <cell r="P386">
            <v>0</v>
          </cell>
          <cell r="Q386">
            <v>43445</v>
          </cell>
          <cell r="R386">
            <v>205</v>
          </cell>
          <cell r="S386">
            <v>0</v>
          </cell>
          <cell r="T386">
            <v>43445</v>
          </cell>
          <cell r="U386" t="str">
            <v>NON</v>
          </cell>
          <cell r="V386" t="str">
            <v>PARTIEL</v>
          </cell>
          <cell r="W386">
            <v>80</v>
          </cell>
          <cell r="X386">
            <v>0</v>
          </cell>
          <cell r="Y386">
            <v>0</v>
          </cell>
          <cell r="Z386">
            <v>0</v>
          </cell>
          <cell r="AA386">
            <v>80</v>
          </cell>
        </row>
        <row r="387">
          <cell r="B387">
            <v>910800945</v>
          </cell>
          <cell r="C387">
            <v>910110014</v>
          </cell>
          <cell r="D387" t="str">
            <v>CH D'ARPAJON</v>
          </cell>
          <cell r="E387" t="str">
            <v>ARPAJON</v>
          </cell>
          <cell r="F387" t="str">
            <v>EHPAD</v>
          </cell>
          <cell r="G387" t="str">
            <v>CENTRE HOSPITALIER D'ARPAJON</v>
          </cell>
          <cell r="H387" t="str">
            <v>Public hospitalier</v>
          </cell>
          <cell r="I387" t="str">
            <v>TARIFICATION EPRD</v>
          </cell>
          <cell r="J387" t="str">
            <v>OUI</v>
          </cell>
          <cell r="K387" t="str">
            <v>NON</v>
          </cell>
          <cell r="L387" t="str">
            <v>Non signé</v>
          </cell>
          <cell r="M387">
            <v>2023</v>
          </cell>
          <cell r="N387" t="str">
            <v>CPOM9165</v>
          </cell>
          <cell r="O387">
            <v>710</v>
          </cell>
          <cell r="P387">
            <v>0</v>
          </cell>
          <cell r="Q387">
            <v>43357</v>
          </cell>
          <cell r="R387">
            <v>272</v>
          </cell>
          <cell r="S387">
            <v>0</v>
          </cell>
          <cell r="T387">
            <v>43357</v>
          </cell>
          <cell r="U387" t="str">
            <v>OUI</v>
          </cell>
          <cell r="V387" t="str">
            <v>GLOBAL</v>
          </cell>
          <cell r="W387">
            <v>122</v>
          </cell>
          <cell r="X387">
            <v>122</v>
          </cell>
          <cell r="Y387">
            <v>1</v>
          </cell>
          <cell r="Z387">
            <v>0</v>
          </cell>
          <cell r="AA387">
            <v>122</v>
          </cell>
        </row>
        <row r="388">
          <cell r="B388">
            <v>910810944</v>
          </cell>
          <cell r="C388">
            <v>910001866</v>
          </cell>
          <cell r="D388" t="str">
            <v>ARPAJON</v>
          </cell>
          <cell r="E388" t="str">
            <v>ARPAJON</v>
          </cell>
          <cell r="F388" t="str">
            <v>SSIAD PA</v>
          </cell>
          <cell r="G388" t="str">
            <v>ASSOCIATION SOINS A DOMICILE DU VAL D'ORGE</v>
          </cell>
          <cell r="H388" t="str">
            <v>Privé à but non lucratif</v>
          </cell>
          <cell r="I388" t="str">
            <v>BP/CA</v>
          </cell>
          <cell r="J388" t="str">
            <v>NON</v>
          </cell>
          <cell r="K388" t="str">
            <v>NON</v>
          </cell>
          <cell r="L388" t="str">
            <v>Non signé</v>
          </cell>
          <cell r="M388">
            <v>2022</v>
          </cell>
          <cell r="N388" t="str">
            <v>CPOM9175</v>
          </cell>
          <cell r="O388" t="str">
            <v>NC</v>
          </cell>
          <cell r="P388">
            <v>0</v>
          </cell>
          <cell r="Q388">
            <v>0</v>
          </cell>
          <cell r="R388" t="str">
            <v>NC</v>
          </cell>
          <cell r="S388">
            <v>0</v>
          </cell>
          <cell r="T388">
            <v>0</v>
          </cell>
          <cell r="U388" t="str">
            <v>NC</v>
          </cell>
          <cell r="V388" t="str">
            <v>NC</v>
          </cell>
          <cell r="W388">
            <v>120</v>
          </cell>
          <cell r="X388">
            <v>0</v>
          </cell>
          <cell r="Y388">
            <v>0</v>
          </cell>
          <cell r="Z388">
            <v>0</v>
          </cell>
          <cell r="AA388">
            <v>120</v>
          </cell>
        </row>
        <row r="389">
          <cell r="B389">
            <v>910810795</v>
          </cell>
          <cell r="C389">
            <v>750721029</v>
          </cell>
          <cell r="D389" t="str">
            <v>HOVIA ATHIS-MONS</v>
          </cell>
          <cell r="E389" t="str">
            <v>ATHIS MONS</v>
          </cell>
          <cell r="F389" t="str">
            <v>EHPAD</v>
          </cell>
          <cell r="G389" t="str">
            <v>HOVIA</v>
          </cell>
          <cell r="H389" t="str">
            <v>Privé à but non lucratif</v>
          </cell>
          <cell r="I389" t="str">
            <v>TARIFICATION EPRD</v>
          </cell>
          <cell r="J389" t="str">
            <v>OUI</v>
          </cell>
          <cell r="K389" t="str">
            <v>NON</v>
          </cell>
          <cell r="L389" t="str">
            <v>Non signé</v>
          </cell>
          <cell r="M389">
            <v>2026</v>
          </cell>
          <cell r="N389" t="str">
            <v>CPOM9134</v>
          </cell>
          <cell r="O389">
            <v>742</v>
          </cell>
          <cell r="P389">
            <v>0</v>
          </cell>
          <cell r="Q389">
            <v>43451</v>
          </cell>
          <cell r="R389">
            <v>221</v>
          </cell>
          <cell r="S389">
            <v>0</v>
          </cell>
          <cell r="T389">
            <v>43451</v>
          </cell>
          <cell r="U389" t="str">
            <v>NON</v>
          </cell>
          <cell r="V389" t="str">
            <v>PARTIEL</v>
          </cell>
          <cell r="W389">
            <v>64</v>
          </cell>
          <cell r="X389">
            <v>64</v>
          </cell>
          <cell r="Y389">
            <v>1</v>
          </cell>
          <cell r="Z389">
            <v>0</v>
          </cell>
          <cell r="AA389">
            <v>64</v>
          </cell>
        </row>
        <row r="390">
          <cell r="B390">
            <v>910019058</v>
          </cell>
          <cell r="C390">
            <v>910020668</v>
          </cell>
          <cell r="D390" t="str">
            <v>RESIDENCE DU PLATEAU</v>
          </cell>
          <cell r="E390" t="str">
            <v>ATHIS MONS</v>
          </cell>
          <cell r="F390" t="str">
            <v>EHPAD</v>
          </cell>
          <cell r="G390" t="str">
            <v>DOMIDEP</v>
          </cell>
          <cell r="H390" t="str">
            <v>Privé à but lucratif</v>
          </cell>
          <cell r="I390" t="str">
            <v>TARIFICATION EPRD</v>
          </cell>
          <cell r="J390" t="str">
            <v>OUI</v>
          </cell>
          <cell r="K390" t="str">
            <v>NON</v>
          </cell>
          <cell r="L390" t="str">
            <v>Non signé</v>
          </cell>
          <cell r="M390">
            <v>2022</v>
          </cell>
          <cell r="N390" t="str">
            <v>CPOM9156</v>
          </cell>
          <cell r="O390">
            <v>762</v>
          </cell>
          <cell r="P390">
            <v>0</v>
          </cell>
          <cell r="Q390">
            <v>44109</v>
          </cell>
          <cell r="R390">
            <v>219</v>
          </cell>
          <cell r="S390">
            <v>0</v>
          </cell>
          <cell r="T390">
            <v>44109</v>
          </cell>
          <cell r="U390" t="str">
            <v>NON</v>
          </cell>
          <cell r="V390" t="str">
            <v>PARTIEL</v>
          </cell>
          <cell r="W390">
            <v>74</v>
          </cell>
          <cell r="X390">
            <v>0</v>
          </cell>
          <cell r="Y390">
            <v>0</v>
          </cell>
          <cell r="Z390">
            <v>0</v>
          </cell>
          <cell r="AA390">
            <v>74</v>
          </cell>
        </row>
        <row r="391">
          <cell r="B391">
            <v>910808849</v>
          </cell>
          <cell r="C391">
            <v>910001825</v>
          </cell>
          <cell r="D391" t="str">
            <v>ATHIS MONS</v>
          </cell>
          <cell r="E391" t="str">
            <v>ATHIS MONS</v>
          </cell>
          <cell r="F391" t="str">
            <v>SSIAD PA</v>
          </cell>
          <cell r="G391" t="str">
            <v xml:space="preserve">ASSOCIATION SOINS A DOMICILE </v>
          </cell>
          <cell r="H391" t="str">
            <v>Privé à but non lucratif</v>
          </cell>
          <cell r="I391" t="str">
            <v>BP/CA</v>
          </cell>
          <cell r="J391" t="str">
            <v>NON</v>
          </cell>
          <cell r="K391" t="str">
            <v>NON</v>
          </cell>
          <cell r="L391" t="str">
            <v>Non signé</v>
          </cell>
          <cell r="M391">
            <v>2024</v>
          </cell>
          <cell r="N391" t="str">
            <v>CPOM9142</v>
          </cell>
          <cell r="O391" t="str">
            <v>NC</v>
          </cell>
          <cell r="P391">
            <v>0</v>
          </cell>
          <cell r="Q391">
            <v>0</v>
          </cell>
          <cell r="R391" t="str">
            <v>NC</v>
          </cell>
          <cell r="S391">
            <v>0</v>
          </cell>
          <cell r="T391">
            <v>0</v>
          </cell>
          <cell r="U391" t="str">
            <v>NC</v>
          </cell>
          <cell r="V391" t="str">
            <v>NC</v>
          </cell>
          <cell r="W391">
            <v>60</v>
          </cell>
          <cell r="X391">
            <v>0</v>
          </cell>
          <cell r="Y391">
            <v>0</v>
          </cell>
          <cell r="Z391">
            <v>0</v>
          </cell>
          <cell r="AA391">
            <v>60</v>
          </cell>
        </row>
        <row r="392">
          <cell r="B392">
            <v>910806355</v>
          </cell>
          <cell r="C392">
            <v>910001742</v>
          </cell>
          <cell r="D392" t="str">
            <v>SAINT JEAN BAPTISTE DE LA SALLE</v>
          </cell>
          <cell r="E392" t="str">
            <v>ATHIS MONS</v>
          </cell>
          <cell r="F392" t="str">
            <v>EHPAD</v>
          </cell>
          <cell r="G392" t="str">
            <v>DOMIDEP</v>
          </cell>
          <cell r="H392" t="str">
            <v>Privé à but non lucratif</v>
          </cell>
          <cell r="I392" t="str">
            <v>TARIFICATION EPRD</v>
          </cell>
          <cell r="J392" t="str">
            <v>oui</v>
          </cell>
          <cell r="K392" t="str">
            <v>NON</v>
          </cell>
          <cell r="L392" t="str">
            <v>Non signé</v>
          </cell>
          <cell r="M392">
            <v>2026</v>
          </cell>
          <cell r="N392" t="str">
            <v>CPOM9179</v>
          </cell>
          <cell r="O392">
            <v>727</v>
          </cell>
          <cell r="P392">
            <v>0</v>
          </cell>
          <cell r="Q392">
            <v>43831</v>
          </cell>
          <cell r="R392">
            <v>215</v>
          </cell>
          <cell r="S392">
            <v>0</v>
          </cell>
          <cell r="T392">
            <v>43831</v>
          </cell>
          <cell r="U392" t="str">
            <v>NON</v>
          </cell>
          <cell r="V392" t="str">
            <v>PARTIEL</v>
          </cell>
          <cell r="W392">
            <v>49</v>
          </cell>
          <cell r="X392">
            <v>0</v>
          </cell>
          <cell r="Y392">
            <v>0</v>
          </cell>
          <cell r="Z392">
            <v>0</v>
          </cell>
          <cell r="AA392">
            <v>49</v>
          </cell>
        </row>
        <row r="393">
          <cell r="B393">
            <v>910015809</v>
          </cell>
          <cell r="C393">
            <v>910000033</v>
          </cell>
          <cell r="D393" t="str">
            <v>LES MAGNOLIAS</v>
          </cell>
          <cell r="E393" t="str">
            <v>BALLAINVILLIERS</v>
          </cell>
          <cell r="F393" t="str">
            <v>EHPAD</v>
          </cell>
          <cell r="G393" t="str">
            <v>ASSOCIATION DE GESTION DE L'HOPITAL</v>
          </cell>
          <cell r="H393" t="str">
            <v>Privé à but non lucratif</v>
          </cell>
          <cell r="I393" t="str">
            <v>TARIFICATION EPRD</v>
          </cell>
          <cell r="J393" t="str">
            <v>OUI</v>
          </cell>
          <cell r="K393" t="str">
            <v>NON</v>
          </cell>
          <cell r="L393" t="str">
            <v>Non signé</v>
          </cell>
          <cell r="M393">
            <v>2023</v>
          </cell>
          <cell r="N393" t="str">
            <v>CPOM9164</v>
          </cell>
          <cell r="O393">
            <v>787</v>
          </cell>
          <cell r="P393">
            <v>0</v>
          </cell>
          <cell r="Q393">
            <v>42023</v>
          </cell>
          <cell r="R393">
            <v>288</v>
          </cell>
          <cell r="S393">
            <v>0</v>
          </cell>
          <cell r="T393">
            <v>41936</v>
          </cell>
          <cell r="U393" t="str">
            <v>OUI</v>
          </cell>
          <cell r="V393" t="str">
            <v>GLOBAL</v>
          </cell>
          <cell r="W393">
            <v>50</v>
          </cell>
          <cell r="X393">
            <v>50</v>
          </cell>
          <cell r="Y393">
            <v>1</v>
          </cell>
          <cell r="Z393">
            <v>0</v>
          </cell>
          <cell r="AA393">
            <v>50</v>
          </cell>
        </row>
        <row r="394">
          <cell r="B394">
            <v>910815562</v>
          </cell>
          <cell r="C394">
            <v>750721334</v>
          </cell>
          <cell r="D394" t="str">
            <v>SPASAD POLE DOMICILE91 CRF</v>
          </cell>
          <cell r="E394" t="str">
            <v>BALLAINVILLIERS</v>
          </cell>
          <cell r="F394" t="str">
            <v>SPASAD</v>
          </cell>
          <cell r="G394" t="str">
            <v>CROIX ROUGE FRANCAISE</v>
          </cell>
          <cell r="H394" t="str">
            <v>Privé à but non lucratif</v>
          </cell>
          <cell r="I394" t="str">
            <v>BP/CA</v>
          </cell>
          <cell r="J394" t="str">
            <v>NON</v>
          </cell>
          <cell r="K394" t="str">
            <v>NON</v>
          </cell>
          <cell r="L394" t="str">
            <v>Non signé</v>
          </cell>
          <cell r="M394">
            <v>2025</v>
          </cell>
          <cell r="N394" t="str">
            <v>CPOM9128</v>
          </cell>
          <cell r="O394" t="str">
            <v>NC</v>
          </cell>
          <cell r="P394">
            <v>0</v>
          </cell>
          <cell r="Q394">
            <v>0</v>
          </cell>
          <cell r="R394" t="str">
            <v>NC</v>
          </cell>
          <cell r="S394">
            <v>0</v>
          </cell>
          <cell r="T394">
            <v>0</v>
          </cell>
          <cell r="U394" t="str">
            <v>NC</v>
          </cell>
          <cell r="V394" t="str">
            <v>NC</v>
          </cell>
          <cell r="W394">
            <v>60</v>
          </cell>
          <cell r="X394">
            <v>0</v>
          </cell>
          <cell r="Y394">
            <v>0</v>
          </cell>
          <cell r="Z394">
            <v>0</v>
          </cell>
          <cell r="AA394">
            <v>60</v>
          </cell>
        </row>
        <row r="395">
          <cell r="B395">
            <v>910004159</v>
          </cell>
          <cell r="C395">
            <v>910004118</v>
          </cell>
          <cell r="D395" t="str">
            <v>EHPAD RESIDENCE  BALLANCOURT</v>
          </cell>
          <cell r="E395" t="str">
            <v>BALLANCOURT</v>
          </cell>
          <cell r="F395" t="str">
            <v>EHPAD</v>
          </cell>
          <cell r="G395" t="str">
            <v>SARL SESAME</v>
          </cell>
          <cell r="H395" t="str">
            <v>Privé à but lucratif</v>
          </cell>
          <cell r="I395" t="str">
            <v>TARIFICATION EPRD</v>
          </cell>
          <cell r="J395" t="str">
            <v>OUI</v>
          </cell>
          <cell r="K395" t="str">
            <v>OUI</v>
          </cell>
          <cell r="L395">
            <v>2019</v>
          </cell>
          <cell r="M395">
            <v>2025</v>
          </cell>
          <cell r="N395" t="str">
            <v>CPOM9121</v>
          </cell>
          <cell r="O395">
            <v>701</v>
          </cell>
          <cell r="P395">
            <v>0</v>
          </cell>
          <cell r="Q395">
            <v>42774</v>
          </cell>
          <cell r="R395">
            <v>259</v>
          </cell>
          <cell r="S395">
            <v>0</v>
          </cell>
          <cell r="T395">
            <v>42774</v>
          </cell>
          <cell r="U395" t="str">
            <v>NON</v>
          </cell>
          <cell r="V395" t="str">
            <v>PARTIEL</v>
          </cell>
          <cell r="W395">
            <v>100</v>
          </cell>
          <cell r="X395">
            <v>14</v>
          </cell>
          <cell r="Y395">
            <v>0.14000000000000001</v>
          </cell>
          <cell r="Z395">
            <v>0</v>
          </cell>
          <cell r="AA395">
            <v>100</v>
          </cell>
        </row>
        <row r="396">
          <cell r="B396">
            <v>910807148</v>
          </cell>
          <cell r="C396">
            <v>770001154</v>
          </cell>
          <cell r="D396" t="str">
            <v>RESIDENCE VILLAGE+</v>
          </cell>
          <cell r="E396" t="str">
            <v>BALLANCOURT</v>
          </cell>
          <cell r="F396" t="str">
            <v>Résidence autonomie</v>
          </cell>
          <cell r="G396" t="str">
            <v>ASSOCIATION  LES BRUYERES</v>
          </cell>
          <cell r="H396" t="str">
            <v>Privé à but non lucratif</v>
          </cell>
          <cell r="I396" t="str">
            <v>BP/CA</v>
          </cell>
          <cell r="J396" t="str">
            <v>NON</v>
          </cell>
          <cell r="K396">
            <v>0</v>
          </cell>
          <cell r="L396" t="str">
            <v/>
          </cell>
          <cell r="M396" t="str">
            <v/>
          </cell>
          <cell r="N396" t="str">
            <v/>
          </cell>
          <cell r="O396" t="str">
            <v>NC</v>
          </cell>
          <cell r="P396">
            <v>0</v>
          </cell>
          <cell r="Q396">
            <v>0</v>
          </cell>
          <cell r="R396" t="str">
            <v>NC</v>
          </cell>
          <cell r="S396">
            <v>0</v>
          </cell>
          <cell r="T396">
            <v>0</v>
          </cell>
          <cell r="U396" t="str">
            <v>NC</v>
          </cell>
          <cell r="V396" t="str">
            <v>NC</v>
          </cell>
          <cell r="W396">
            <v>120</v>
          </cell>
          <cell r="X396">
            <v>0</v>
          </cell>
          <cell r="Y396">
            <v>0</v>
          </cell>
          <cell r="Z396">
            <v>0</v>
          </cell>
          <cell r="AA396">
            <v>120</v>
          </cell>
        </row>
        <row r="397">
          <cell r="B397">
            <v>910000157</v>
          </cell>
          <cell r="C397">
            <v>910000140</v>
          </cell>
          <cell r="D397" t="str">
            <v xml:space="preserve">Résidence PRO SANTE EVRY </v>
          </cell>
          <cell r="E397" t="str">
            <v>BONDOUFLE</v>
          </cell>
          <cell r="F397" t="str">
            <v>EHPAD</v>
          </cell>
          <cell r="G397" t="str">
            <v>COLISEE</v>
          </cell>
          <cell r="H397" t="str">
            <v>Privé à but lucratif</v>
          </cell>
          <cell r="I397" t="str">
            <v>TARIFICATION EPRD</v>
          </cell>
          <cell r="J397" t="str">
            <v>OUI</v>
          </cell>
          <cell r="K397" t="str">
            <v>OUI</v>
          </cell>
          <cell r="L397">
            <v>2018</v>
          </cell>
          <cell r="M397">
            <v>2024</v>
          </cell>
          <cell r="N397" t="str">
            <v>CPOM9103</v>
          </cell>
          <cell r="O397">
            <v>757</v>
          </cell>
          <cell r="P397">
            <v>0</v>
          </cell>
          <cell r="Q397">
            <v>0</v>
          </cell>
          <cell r="R397">
            <v>200</v>
          </cell>
          <cell r="S397">
            <v>0</v>
          </cell>
          <cell r="T397">
            <v>42654</v>
          </cell>
          <cell r="U397" t="str">
            <v>NON</v>
          </cell>
          <cell r="V397" t="str">
            <v>PARTIEL</v>
          </cell>
          <cell r="W397">
            <v>84</v>
          </cell>
          <cell r="X397">
            <v>0</v>
          </cell>
          <cell r="Y397">
            <v>0</v>
          </cell>
          <cell r="Z397">
            <v>0</v>
          </cell>
          <cell r="AA397">
            <v>84</v>
          </cell>
        </row>
        <row r="398">
          <cell r="B398">
            <v>910701416</v>
          </cell>
          <cell r="C398">
            <v>920030152</v>
          </cell>
          <cell r="D398" t="str">
            <v>LES MARRONNIERS</v>
          </cell>
          <cell r="E398" t="str">
            <v>BOUSSY ST ANTOINE</v>
          </cell>
          <cell r="F398" t="str">
            <v>EHPAD</v>
          </cell>
          <cell r="G398" t="str">
            <v>ORPEA</v>
          </cell>
          <cell r="H398" t="str">
            <v>Privé à but lucratif</v>
          </cell>
          <cell r="I398" t="str">
            <v>TARIFICATION EPRD</v>
          </cell>
          <cell r="J398" t="str">
            <v>OUI</v>
          </cell>
          <cell r="K398" t="str">
            <v>OUI</v>
          </cell>
          <cell r="L398">
            <v>2018</v>
          </cell>
          <cell r="M398">
            <v>2023</v>
          </cell>
          <cell r="N398" t="str">
            <v>CPOM9108</v>
          </cell>
          <cell r="O398">
            <v>741</v>
          </cell>
          <cell r="P398">
            <v>0</v>
          </cell>
          <cell r="Q398">
            <v>42290</v>
          </cell>
          <cell r="R398">
            <v>208</v>
          </cell>
          <cell r="S398">
            <v>0</v>
          </cell>
          <cell r="T398">
            <v>42290</v>
          </cell>
          <cell r="U398" t="str">
            <v>NON</v>
          </cell>
          <cell r="V398" t="str">
            <v>PARTIEL</v>
          </cell>
          <cell r="W398">
            <v>80</v>
          </cell>
          <cell r="X398">
            <v>0</v>
          </cell>
          <cell r="Y398">
            <v>0</v>
          </cell>
          <cell r="Z398">
            <v>0</v>
          </cell>
          <cell r="AA398">
            <v>80</v>
          </cell>
        </row>
        <row r="399">
          <cell r="B399">
            <v>910805621</v>
          </cell>
          <cell r="C399">
            <v>750813859</v>
          </cell>
          <cell r="D399" t="str">
            <v>LA GENTILHOMMIERE</v>
          </cell>
          <cell r="E399" t="str">
            <v>BOUSSY ST ANTOINE</v>
          </cell>
          <cell r="F399" t="str">
            <v>EHPAD</v>
          </cell>
          <cell r="G399" t="str">
            <v>ALPH'AGE GESTION</v>
          </cell>
          <cell r="H399" t="str">
            <v>Privé à but lucratif</v>
          </cell>
          <cell r="I399" t="str">
            <v>TARIFICATION EPRD</v>
          </cell>
          <cell r="J399" t="str">
            <v>OUI</v>
          </cell>
          <cell r="K399" t="str">
            <v>NON</v>
          </cell>
          <cell r="L399" t="str">
            <v>Non signé</v>
          </cell>
          <cell r="M399">
            <v>2023</v>
          </cell>
          <cell r="N399" t="str">
            <v>CPOM9139</v>
          </cell>
          <cell r="O399">
            <v>659</v>
          </cell>
          <cell r="P399">
            <v>0</v>
          </cell>
          <cell r="Q399">
            <v>41655</v>
          </cell>
          <cell r="R399">
            <v>185</v>
          </cell>
          <cell r="S399">
            <v>0</v>
          </cell>
          <cell r="T399">
            <v>41628</v>
          </cell>
          <cell r="U399" t="str">
            <v>NON</v>
          </cell>
          <cell r="V399" t="str">
            <v>PARTIEL</v>
          </cell>
          <cell r="W399">
            <v>97</v>
          </cell>
          <cell r="X399">
            <v>10</v>
          </cell>
          <cell r="Y399">
            <v>0.10309278350515463</v>
          </cell>
          <cell r="Z399">
            <v>0</v>
          </cell>
          <cell r="AA399">
            <v>97</v>
          </cell>
        </row>
        <row r="400">
          <cell r="B400">
            <v>910008358</v>
          </cell>
          <cell r="C400">
            <v>910019322</v>
          </cell>
          <cell r="D400" t="str">
            <v xml:space="preserve">LES JARDINS DU LAC </v>
          </cell>
          <cell r="E400" t="str">
            <v>BRETIGNY SUR ORGE</v>
          </cell>
          <cell r="F400" t="str">
            <v>EHPAD</v>
          </cell>
          <cell r="G400" t="str">
            <v>ORPEA</v>
          </cell>
          <cell r="H400" t="str">
            <v>Privé à but lucratif</v>
          </cell>
          <cell r="I400" t="str">
            <v>TARIFICATION EPRD</v>
          </cell>
          <cell r="J400" t="str">
            <v>OUI</v>
          </cell>
          <cell r="K400" t="str">
            <v>OUI</v>
          </cell>
          <cell r="L400">
            <v>2018</v>
          </cell>
          <cell r="M400">
            <v>2023</v>
          </cell>
          <cell r="N400" t="str">
            <v>CPOM9108</v>
          </cell>
          <cell r="O400">
            <v>751</v>
          </cell>
          <cell r="P400">
            <v>0</v>
          </cell>
          <cell r="Q400">
            <v>42836</v>
          </cell>
          <cell r="R400">
            <v>208</v>
          </cell>
          <cell r="S400">
            <v>0</v>
          </cell>
          <cell r="T400">
            <v>42849</v>
          </cell>
          <cell r="U400" t="str">
            <v>NON</v>
          </cell>
          <cell r="V400" t="str">
            <v>GLOBAL</v>
          </cell>
          <cell r="W400">
            <v>80</v>
          </cell>
          <cell r="X400">
            <v>0</v>
          </cell>
          <cell r="Y400">
            <v>0</v>
          </cell>
          <cell r="Z400">
            <v>0</v>
          </cell>
          <cell r="AA400">
            <v>80</v>
          </cell>
        </row>
        <row r="401">
          <cell r="B401">
            <v>910814078</v>
          </cell>
          <cell r="C401">
            <v>750825846</v>
          </cell>
          <cell r="D401" t="str">
            <v>LES LARRIS</v>
          </cell>
          <cell r="E401" t="str">
            <v>BREUILLET</v>
          </cell>
          <cell r="F401" t="str">
            <v>EHPAD</v>
          </cell>
          <cell r="G401" t="str">
            <v>COALLIA</v>
          </cell>
          <cell r="H401" t="str">
            <v>Privé à but non lucratif</v>
          </cell>
          <cell r="I401" t="str">
            <v>TARIFICATION EPRD</v>
          </cell>
          <cell r="J401" t="str">
            <v>OUI</v>
          </cell>
          <cell r="K401" t="str">
            <v>NON</v>
          </cell>
          <cell r="L401" t="str">
            <v>Non signé</v>
          </cell>
          <cell r="M401">
            <v>2022</v>
          </cell>
          <cell r="N401" t="str">
            <v>CPOM9102</v>
          </cell>
          <cell r="O401">
            <v>749</v>
          </cell>
          <cell r="P401">
            <v>0</v>
          </cell>
          <cell r="Q401">
            <v>42914</v>
          </cell>
          <cell r="R401">
            <v>244</v>
          </cell>
          <cell r="S401">
            <v>0</v>
          </cell>
          <cell r="T401">
            <v>42914</v>
          </cell>
          <cell r="U401" t="str">
            <v>NON</v>
          </cell>
          <cell r="V401" t="str">
            <v>PARTIEL</v>
          </cell>
          <cell r="W401">
            <v>74</v>
          </cell>
          <cell r="X401">
            <v>74</v>
          </cell>
          <cell r="Y401">
            <v>1</v>
          </cell>
          <cell r="Z401">
            <v>0</v>
          </cell>
          <cell r="AA401">
            <v>74</v>
          </cell>
        </row>
        <row r="402">
          <cell r="B402">
            <v>910814789</v>
          </cell>
          <cell r="C402">
            <v>910807726</v>
          </cell>
          <cell r="D402" t="str">
            <v>SPASAD BRUNOY</v>
          </cell>
          <cell r="E402" t="str">
            <v>BRUNOY</v>
          </cell>
          <cell r="F402" t="str">
            <v>SPASAD</v>
          </cell>
          <cell r="G402" t="str">
            <v>SAGAD</v>
          </cell>
          <cell r="H402" t="str">
            <v>Privé à but non lucratif</v>
          </cell>
          <cell r="I402" t="str">
            <v>BP/CA</v>
          </cell>
          <cell r="J402" t="str">
            <v>NON</v>
          </cell>
          <cell r="K402" t="str">
            <v>NON</v>
          </cell>
          <cell r="L402" t="str">
            <v>Non signé</v>
          </cell>
          <cell r="M402">
            <v>2024</v>
          </cell>
          <cell r="N402" t="str">
            <v>CPOM9141</v>
          </cell>
          <cell r="O402" t="str">
            <v>NC</v>
          </cell>
          <cell r="P402">
            <v>0</v>
          </cell>
          <cell r="Q402">
            <v>0</v>
          </cell>
          <cell r="R402" t="str">
            <v>NC</v>
          </cell>
          <cell r="S402">
            <v>0</v>
          </cell>
          <cell r="T402">
            <v>0</v>
          </cell>
          <cell r="U402" t="str">
            <v>NC</v>
          </cell>
          <cell r="V402" t="str">
            <v>NC</v>
          </cell>
          <cell r="W402">
            <v>85</v>
          </cell>
          <cell r="X402">
            <v>0</v>
          </cell>
          <cell r="Y402">
            <v>0</v>
          </cell>
          <cell r="Z402">
            <v>0</v>
          </cell>
          <cell r="AA402">
            <v>85</v>
          </cell>
        </row>
        <row r="403">
          <cell r="B403">
            <v>910811736</v>
          </cell>
          <cell r="C403">
            <v>910003078</v>
          </cell>
          <cell r="D403" t="str">
            <v>RESIDENCE COLOMBIERE ( ex BRUNOY)</v>
          </cell>
          <cell r="E403" t="str">
            <v>BRUNOY</v>
          </cell>
          <cell r="F403" t="str">
            <v>EHPAD</v>
          </cell>
          <cell r="G403" t="str">
            <v>SEDNA France</v>
          </cell>
          <cell r="H403" t="str">
            <v>Privé à but lucratif</v>
          </cell>
          <cell r="I403" t="str">
            <v>TARIFICATION EPRD</v>
          </cell>
          <cell r="J403" t="str">
            <v>OUI</v>
          </cell>
          <cell r="K403" t="str">
            <v>OUI</v>
          </cell>
          <cell r="L403">
            <v>2019</v>
          </cell>
          <cell r="M403">
            <v>2025</v>
          </cell>
          <cell r="N403" t="str">
            <v>CPOM9163</v>
          </cell>
          <cell r="O403">
            <v>742</v>
          </cell>
          <cell r="P403">
            <v>0</v>
          </cell>
          <cell r="Q403">
            <v>43235</v>
          </cell>
          <cell r="R403">
            <v>270</v>
          </cell>
          <cell r="S403">
            <v>0</v>
          </cell>
          <cell r="T403">
            <v>43235</v>
          </cell>
          <cell r="U403" t="str">
            <v>NON</v>
          </cell>
          <cell r="V403" t="str">
            <v>PARTIEL</v>
          </cell>
          <cell r="W403">
            <v>82</v>
          </cell>
          <cell r="X403">
            <v>0</v>
          </cell>
          <cell r="Y403">
            <v>0</v>
          </cell>
          <cell r="Z403">
            <v>0</v>
          </cell>
          <cell r="AA403">
            <v>82</v>
          </cell>
        </row>
        <row r="404">
          <cell r="B404">
            <v>910700426</v>
          </cell>
          <cell r="C404">
            <v>910000777</v>
          </cell>
          <cell r="D404" t="str">
            <v>REPOTEL (B)</v>
          </cell>
          <cell r="E404" t="str">
            <v>BRUNOY</v>
          </cell>
          <cell r="F404" t="str">
            <v>EHPAD</v>
          </cell>
          <cell r="G404" t="str">
            <v>REPOTEL</v>
          </cell>
          <cell r="H404" t="str">
            <v>Privé à but lucratif</v>
          </cell>
          <cell r="I404" t="str">
            <v>TARIFICATION EPRD</v>
          </cell>
          <cell r="J404" t="str">
            <v>OUI</v>
          </cell>
          <cell r="K404" t="str">
            <v>OUI</v>
          </cell>
          <cell r="L404">
            <v>2019</v>
          </cell>
          <cell r="M404">
            <v>2025</v>
          </cell>
          <cell r="N404" t="str">
            <v>CPOM9109</v>
          </cell>
          <cell r="O404">
            <v>732</v>
          </cell>
          <cell r="P404">
            <v>0</v>
          </cell>
          <cell r="Q404">
            <v>42908</v>
          </cell>
          <cell r="R404">
            <v>294</v>
          </cell>
          <cell r="S404">
            <v>0</v>
          </cell>
          <cell r="T404">
            <v>42718</v>
          </cell>
          <cell r="U404" t="str">
            <v>NON</v>
          </cell>
          <cell r="V404" t="str">
            <v>PARTIEL</v>
          </cell>
          <cell r="W404">
            <v>80</v>
          </cell>
          <cell r="X404">
            <v>0</v>
          </cell>
          <cell r="Y404">
            <v>0</v>
          </cell>
          <cell r="Z404">
            <v>0</v>
          </cell>
          <cell r="AA404">
            <v>80</v>
          </cell>
        </row>
        <row r="405">
          <cell r="B405">
            <v>910701382</v>
          </cell>
          <cell r="C405">
            <v>750720492</v>
          </cell>
          <cell r="D405" t="str">
            <v>GUTIERREZ DE ESTRADA</v>
          </cell>
          <cell r="E405" t="str">
            <v>BRUNOY</v>
          </cell>
          <cell r="F405" t="str">
            <v>EHPAD</v>
          </cell>
          <cell r="G405" t="str">
            <v>SOCIETE PHILANTHROPIQUE</v>
          </cell>
          <cell r="H405" t="str">
            <v>Privé à but non lucratif</v>
          </cell>
          <cell r="I405" t="str">
            <v>TARIFICATION EPRD</v>
          </cell>
          <cell r="J405" t="str">
            <v>OUI</v>
          </cell>
          <cell r="K405" t="str">
            <v>NON</v>
          </cell>
          <cell r="L405" t="str">
            <v>Non signé</v>
          </cell>
          <cell r="M405">
            <v>2025</v>
          </cell>
          <cell r="N405" t="str">
            <v>CPOM9123</v>
          </cell>
          <cell r="O405">
            <v>704</v>
          </cell>
          <cell r="P405">
            <v>0</v>
          </cell>
          <cell r="Q405">
            <v>43220</v>
          </cell>
          <cell r="R405">
            <v>257</v>
          </cell>
          <cell r="S405">
            <v>0</v>
          </cell>
          <cell r="T405">
            <v>43220</v>
          </cell>
          <cell r="U405" t="str">
            <v>NON</v>
          </cell>
          <cell r="V405" t="str">
            <v>PARTIEL</v>
          </cell>
          <cell r="W405">
            <v>66</v>
          </cell>
          <cell r="X405">
            <v>66</v>
          </cell>
          <cell r="Y405">
            <v>1</v>
          </cell>
          <cell r="Z405">
            <v>0</v>
          </cell>
          <cell r="AA405">
            <v>66</v>
          </cell>
        </row>
        <row r="406">
          <cell r="B406">
            <v>910019025</v>
          </cell>
          <cell r="C406">
            <v>750056335</v>
          </cell>
          <cell r="D406" t="str">
            <v>KORIAN COTEAUX DE L'YVETTE</v>
          </cell>
          <cell r="E406" t="str">
            <v>BURES SUR YVETTE</v>
          </cell>
          <cell r="F406" t="str">
            <v>EHPAD</v>
          </cell>
          <cell r="G406" t="str">
            <v>KORIAN</v>
          </cell>
          <cell r="H406" t="str">
            <v>Privé à but lucratif</v>
          </cell>
          <cell r="I406" t="str">
            <v>TARIFICATION EPRD</v>
          </cell>
          <cell r="J406" t="str">
            <v>OUI</v>
          </cell>
          <cell r="K406" t="str">
            <v>OUI</v>
          </cell>
          <cell r="L406">
            <v>2020</v>
          </cell>
          <cell r="M406">
            <v>2025</v>
          </cell>
          <cell r="N406" t="str">
            <v>CPOM9137</v>
          </cell>
          <cell r="O406">
            <v>754</v>
          </cell>
          <cell r="P406">
            <v>0</v>
          </cell>
          <cell r="Q406">
            <v>43644</v>
          </cell>
          <cell r="R406">
            <v>264</v>
          </cell>
          <cell r="S406">
            <v>0</v>
          </cell>
          <cell r="T406">
            <v>43644</v>
          </cell>
          <cell r="U406" t="str">
            <v>NON</v>
          </cell>
          <cell r="V406" t="str">
            <v>PARTIEL</v>
          </cell>
          <cell r="W406">
            <v>86</v>
          </cell>
          <cell r="X406">
            <v>9</v>
          </cell>
          <cell r="Y406">
            <v>0.10465116279069768</v>
          </cell>
          <cell r="Z406">
            <v>0</v>
          </cell>
          <cell r="AA406">
            <v>86</v>
          </cell>
        </row>
        <row r="407">
          <cell r="B407">
            <v>910700715</v>
          </cell>
          <cell r="C407">
            <v>910000801</v>
          </cell>
          <cell r="D407" t="str">
            <v>DEGOMMIER</v>
          </cell>
          <cell r="E407" t="str">
            <v>CERNY</v>
          </cell>
          <cell r="F407" t="str">
            <v>EHPAD</v>
          </cell>
          <cell r="G407" t="str">
            <v>MAISON DE RETRAITE DEGOMMIER</v>
          </cell>
          <cell r="H407" t="str">
            <v>Public autonome</v>
          </cell>
          <cell r="I407" t="str">
            <v>TARIFICATION EPRD</v>
          </cell>
          <cell r="J407" t="str">
            <v>OUI</v>
          </cell>
          <cell r="K407" t="str">
            <v>OUI</v>
          </cell>
          <cell r="L407">
            <v>2019</v>
          </cell>
          <cell r="M407">
            <v>2025</v>
          </cell>
          <cell r="N407" t="str">
            <v>CPOM9118</v>
          </cell>
          <cell r="O407">
            <v>773</v>
          </cell>
          <cell r="P407">
            <v>0</v>
          </cell>
          <cell r="Q407">
            <v>0</v>
          </cell>
          <cell r="R407">
            <v>202</v>
          </cell>
          <cell r="S407">
            <v>0</v>
          </cell>
          <cell r="T407">
            <v>43278</v>
          </cell>
          <cell r="U407" t="str">
            <v>NON</v>
          </cell>
          <cell r="V407" t="str">
            <v>PARTIEL</v>
          </cell>
          <cell r="W407">
            <v>68</v>
          </cell>
          <cell r="X407">
            <v>68</v>
          </cell>
          <cell r="Y407">
            <v>1</v>
          </cell>
          <cell r="Z407">
            <v>0</v>
          </cell>
          <cell r="AA407">
            <v>68</v>
          </cell>
        </row>
        <row r="408">
          <cell r="B408">
            <v>910813120</v>
          </cell>
          <cell r="C408">
            <v>750056335</v>
          </cell>
          <cell r="D408" t="str">
            <v>KORIAN JARDINS DE SERENA</v>
          </cell>
          <cell r="E408" t="str">
            <v>CHAMPCUEIL</v>
          </cell>
          <cell r="F408" t="str">
            <v>EHPAD</v>
          </cell>
          <cell r="G408" t="str">
            <v>KORIAN</v>
          </cell>
          <cell r="H408" t="str">
            <v>Privé à but lucratif</v>
          </cell>
          <cell r="I408" t="str">
            <v>TARIFICATION EPRD</v>
          </cell>
          <cell r="J408" t="str">
            <v>OUI</v>
          </cell>
          <cell r="K408" t="str">
            <v>OUI</v>
          </cell>
          <cell r="L408">
            <v>2020</v>
          </cell>
          <cell r="M408">
            <v>2025</v>
          </cell>
          <cell r="N408" t="str">
            <v>CPOM9137</v>
          </cell>
          <cell r="O408">
            <v>736</v>
          </cell>
          <cell r="P408">
            <v>0</v>
          </cell>
          <cell r="Q408">
            <v>43448</v>
          </cell>
          <cell r="R408">
            <v>269</v>
          </cell>
          <cell r="S408">
            <v>0</v>
          </cell>
          <cell r="T408">
            <v>43448</v>
          </cell>
          <cell r="U408" t="str">
            <v>NON</v>
          </cell>
          <cell r="V408" t="str">
            <v>PARTIEL</v>
          </cell>
          <cell r="W408">
            <v>94</v>
          </cell>
          <cell r="X408">
            <v>10</v>
          </cell>
          <cell r="Y408">
            <v>0.10638297872340426</v>
          </cell>
          <cell r="Z408">
            <v>0</v>
          </cell>
          <cell r="AA408">
            <v>94</v>
          </cell>
        </row>
        <row r="409">
          <cell r="B409">
            <v>910002187</v>
          </cell>
          <cell r="C409">
            <v>920030186</v>
          </cell>
          <cell r="D409" t="str">
            <v xml:space="preserve">EHPAD LOUIS PASTEUR </v>
          </cell>
          <cell r="E409" t="str">
            <v>CHILLY MAZARIN</v>
          </cell>
          <cell r="F409" t="str">
            <v>EHPAD</v>
          </cell>
          <cell r="G409" t="str">
            <v>ARPAVIE</v>
          </cell>
          <cell r="H409" t="str">
            <v>Privé à but non lucratif</v>
          </cell>
          <cell r="I409" t="str">
            <v>TARIFICATION EPRD</v>
          </cell>
          <cell r="J409" t="str">
            <v>OUI</v>
          </cell>
          <cell r="K409" t="str">
            <v>OUI</v>
          </cell>
          <cell r="L409">
            <v>2022</v>
          </cell>
          <cell r="M409">
            <v>2026</v>
          </cell>
          <cell r="N409" t="str">
            <v>CPOM9139</v>
          </cell>
          <cell r="O409">
            <v>741</v>
          </cell>
          <cell r="P409">
            <v>0</v>
          </cell>
          <cell r="Q409">
            <v>43635</v>
          </cell>
          <cell r="R409">
            <v>221</v>
          </cell>
          <cell r="S409">
            <v>0</v>
          </cell>
          <cell r="T409">
            <v>43635</v>
          </cell>
          <cell r="U409" t="str">
            <v>NON</v>
          </cell>
          <cell r="V409" t="str">
            <v>PARTIEL</v>
          </cell>
          <cell r="W409">
            <v>61</v>
          </cell>
          <cell r="X409">
            <v>61</v>
          </cell>
          <cell r="Y409">
            <v>1</v>
          </cell>
          <cell r="Z409">
            <v>0</v>
          </cell>
          <cell r="AA409">
            <v>61</v>
          </cell>
        </row>
        <row r="410">
          <cell r="B410">
            <v>910800978</v>
          </cell>
          <cell r="C410">
            <v>910002773</v>
          </cell>
          <cell r="D410" t="str">
            <v>EHPAD GALIGNANI (CH de CORBEIL)</v>
          </cell>
          <cell r="E410" t="str">
            <v>CORBEIL ESSONNES</v>
          </cell>
          <cell r="F410" t="str">
            <v>EHPAD</v>
          </cell>
          <cell r="G410" t="str">
            <v>CENTRE HOSPITALIER SUD FRANCILIEN</v>
          </cell>
          <cell r="H410" t="str">
            <v>Public hospitalier</v>
          </cell>
          <cell r="I410" t="str">
            <v>TARIFICATION EPRD</v>
          </cell>
          <cell r="J410" t="str">
            <v>OUI</v>
          </cell>
          <cell r="K410" t="str">
            <v>NON</v>
          </cell>
          <cell r="L410" t="str">
            <v>Non signé</v>
          </cell>
          <cell r="M410">
            <v>2023</v>
          </cell>
          <cell r="N410" t="str">
            <v>CPOM9167</v>
          </cell>
          <cell r="O410">
            <v>706</v>
          </cell>
          <cell r="P410">
            <v>0</v>
          </cell>
          <cell r="Q410">
            <v>42853</v>
          </cell>
          <cell r="R410">
            <v>305</v>
          </cell>
          <cell r="S410">
            <v>0</v>
          </cell>
          <cell r="T410">
            <v>42853</v>
          </cell>
          <cell r="U410" t="str">
            <v>OUI</v>
          </cell>
          <cell r="V410" t="str">
            <v>GLOBAL</v>
          </cell>
          <cell r="W410">
            <v>84</v>
          </cell>
          <cell r="X410">
            <v>84</v>
          </cell>
          <cell r="Y410">
            <v>1</v>
          </cell>
          <cell r="Z410">
            <v>0</v>
          </cell>
          <cell r="AA410">
            <v>84</v>
          </cell>
        </row>
        <row r="411">
          <cell r="B411">
            <v>910013879</v>
          </cell>
          <cell r="C411">
            <v>940004088</v>
          </cell>
          <cell r="D411" t="str">
            <v>RESIDENCE DES CLEMATITES</v>
          </cell>
          <cell r="E411" t="str">
            <v xml:space="preserve">CORBEIL ESSONNES </v>
          </cell>
          <cell r="F411" t="str">
            <v>EHPAD</v>
          </cell>
          <cell r="G411" t="str">
            <v>ADEF</v>
          </cell>
          <cell r="H411" t="str">
            <v>Privé à but non lucratif</v>
          </cell>
          <cell r="I411" t="str">
            <v>TARIFICATION EPRD</v>
          </cell>
          <cell r="J411" t="str">
            <v>OUI</v>
          </cell>
          <cell r="K411" t="str">
            <v>OUI</v>
          </cell>
          <cell r="L411">
            <v>2020</v>
          </cell>
          <cell r="M411">
            <v>2025</v>
          </cell>
          <cell r="N411" t="str">
            <v>CPOM9130</v>
          </cell>
          <cell r="O411">
            <v>770</v>
          </cell>
          <cell r="P411">
            <v>0</v>
          </cell>
          <cell r="Q411">
            <v>43565</v>
          </cell>
          <cell r="R411">
            <v>243</v>
          </cell>
          <cell r="S411">
            <v>0</v>
          </cell>
          <cell r="T411">
            <v>43565</v>
          </cell>
          <cell r="U411" t="str">
            <v>NON</v>
          </cell>
          <cell r="V411" t="str">
            <v>PARTIEL</v>
          </cell>
          <cell r="W411">
            <v>76</v>
          </cell>
          <cell r="X411">
            <v>76</v>
          </cell>
          <cell r="Y411">
            <v>1</v>
          </cell>
          <cell r="Z411">
            <v>0</v>
          </cell>
          <cell r="AA411">
            <v>76</v>
          </cell>
        </row>
        <row r="412">
          <cell r="B412">
            <v>910813815</v>
          </cell>
          <cell r="C412">
            <v>910001981</v>
          </cell>
          <cell r="D412" t="str">
            <v>LE COLOMBIER</v>
          </cell>
          <cell r="E412" t="str">
            <v>CORBREUSE</v>
          </cell>
          <cell r="F412" t="str">
            <v>EHPAD</v>
          </cell>
          <cell r="G412" t="str">
            <v>DOMUSVI</v>
          </cell>
          <cell r="H412" t="str">
            <v>Privé à but lucratif</v>
          </cell>
          <cell r="I412" t="str">
            <v>TARIFICATION EPRD</v>
          </cell>
          <cell r="J412" t="str">
            <v>OUI</v>
          </cell>
          <cell r="K412" t="str">
            <v>OUI</v>
          </cell>
          <cell r="L412">
            <v>2019</v>
          </cell>
          <cell r="M412">
            <v>2024</v>
          </cell>
          <cell r="N412" t="str">
            <v>CPOM9114</v>
          </cell>
          <cell r="O412">
            <v>788</v>
          </cell>
          <cell r="P412">
            <v>0</v>
          </cell>
          <cell r="Q412">
            <v>43111</v>
          </cell>
          <cell r="R412">
            <v>243</v>
          </cell>
          <cell r="S412">
            <v>0</v>
          </cell>
          <cell r="T412">
            <v>43111</v>
          </cell>
          <cell r="U412" t="str">
            <v>NON</v>
          </cell>
          <cell r="V412" t="str">
            <v>PARTIEL</v>
          </cell>
          <cell r="W412">
            <v>55</v>
          </cell>
          <cell r="X412">
            <v>0</v>
          </cell>
          <cell r="Y412">
            <v>0</v>
          </cell>
          <cell r="Z412">
            <v>0</v>
          </cell>
          <cell r="AA412">
            <v>55</v>
          </cell>
        </row>
        <row r="413">
          <cell r="B413">
            <v>910701507</v>
          </cell>
          <cell r="C413">
            <v>930817739</v>
          </cell>
          <cell r="D413" t="str">
            <v xml:space="preserve">HIPPOLYTE PANHARD </v>
          </cell>
          <cell r="E413" t="str">
            <v xml:space="preserve">COUDRAY MONTCEAUX </v>
          </cell>
          <cell r="F413" t="str">
            <v>EHPAD</v>
          </cell>
          <cell r="G413" t="str">
            <v>FRANCE HORIZON</v>
          </cell>
          <cell r="H413" t="str">
            <v>Privé à but non lucratif</v>
          </cell>
          <cell r="I413" t="str">
            <v>TARIFICATION EPRD</v>
          </cell>
          <cell r="J413" t="str">
            <v>OUI</v>
          </cell>
          <cell r="K413" t="str">
            <v>OUI</v>
          </cell>
          <cell r="L413">
            <v>2019</v>
          </cell>
          <cell r="M413">
            <v>2025</v>
          </cell>
          <cell r="N413" t="str">
            <v>CPOM9113</v>
          </cell>
          <cell r="O413">
            <v>690</v>
          </cell>
          <cell r="P413">
            <v>0</v>
          </cell>
          <cell r="Q413">
            <v>43279</v>
          </cell>
          <cell r="R413">
            <v>233</v>
          </cell>
          <cell r="S413">
            <v>0</v>
          </cell>
          <cell r="T413">
            <v>43279</v>
          </cell>
          <cell r="U413" t="str">
            <v>NON</v>
          </cell>
          <cell r="V413" t="str">
            <v>PARTIEL</v>
          </cell>
          <cell r="W413">
            <v>70</v>
          </cell>
          <cell r="X413">
            <v>70</v>
          </cell>
          <cell r="Y413">
            <v>1</v>
          </cell>
          <cell r="Z413">
            <v>0</v>
          </cell>
          <cell r="AA413">
            <v>70</v>
          </cell>
        </row>
        <row r="414">
          <cell r="B414">
            <v>910813633</v>
          </cell>
          <cell r="C414">
            <v>910809128</v>
          </cell>
          <cell r="D414" t="str">
            <v>SPASAD COUDRAY MONTCEAUX</v>
          </cell>
          <cell r="E414" t="str">
            <v xml:space="preserve">COUDRAY MONTCEAUX </v>
          </cell>
          <cell r="F414" t="str">
            <v>SPASAD</v>
          </cell>
          <cell r="G414" t="str">
            <v>ASSOCIATION SANTE A DOMICILE</v>
          </cell>
          <cell r="H414" t="str">
            <v>Privé à but non lucratif</v>
          </cell>
          <cell r="I414" t="str">
            <v>TARIFICATION EPRD</v>
          </cell>
          <cell r="J414" t="str">
            <v>NON</v>
          </cell>
          <cell r="K414" t="str">
            <v>OUI</v>
          </cell>
          <cell r="L414">
            <v>44131</v>
          </cell>
          <cell r="M414">
            <v>2026</v>
          </cell>
          <cell r="N414" t="str">
            <v>CPOM9140</v>
          </cell>
          <cell r="O414" t="str">
            <v>NC</v>
          </cell>
          <cell r="P414">
            <v>0</v>
          </cell>
          <cell r="Q414">
            <v>0</v>
          </cell>
          <cell r="R414" t="str">
            <v>NC</v>
          </cell>
          <cell r="S414">
            <v>0</v>
          </cell>
          <cell r="T414">
            <v>0</v>
          </cell>
          <cell r="U414" t="str">
            <v>NC</v>
          </cell>
          <cell r="V414" t="str">
            <v>NC</v>
          </cell>
          <cell r="W414">
            <v>157</v>
          </cell>
          <cell r="X414">
            <v>0</v>
          </cell>
          <cell r="Y414">
            <v>0</v>
          </cell>
          <cell r="Z414">
            <v>0</v>
          </cell>
          <cell r="AA414">
            <v>157</v>
          </cell>
        </row>
        <row r="415">
          <cell r="B415">
            <v>910019470</v>
          </cell>
          <cell r="C415">
            <v>910020510</v>
          </cell>
          <cell r="D415" t="str">
            <v>EHPAD LOUISE MICHEL</v>
          </cell>
          <cell r="E415" t="str">
            <v>COURCOURONNES</v>
          </cell>
          <cell r="F415" t="str">
            <v>EHPAD</v>
          </cell>
          <cell r="G415" t="str">
            <v xml:space="preserve">SEGA - ETABLISSEMENT PUBLIC DÉPARTEMENTAL </v>
          </cell>
          <cell r="H415" t="str">
            <v>Public autonome</v>
          </cell>
          <cell r="I415" t="str">
            <v>TARIFICATION EPRD</v>
          </cell>
          <cell r="J415" t="str">
            <v>OUI</v>
          </cell>
          <cell r="K415" t="str">
            <v>OUI</v>
          </cell>
          <cell r="L415">
            <v>2019</v>
          </cell>
          <cell r="M415">
            <v>2025</v>
          </cell>
          <cell r="N415" t="str">
            <v>CPOM9136</v>
          </cell>
          <cell r="O415">
            <v>716</v>
          </cell>
          <cell r="P415">
            <v>0</v>
          </cell>
          <cell r="Q415">
            <v>43628</v>
          </cell>
          <cell r="R415">
            <v>223</v>
          </cell>
          <cell r="S415">
            <v>0</v>
          </cell>
          <cell r="T415">
            <v>43628</v>
          </cell>
          <cell r="U415" t="str">
            <v>NON</v>
          </cell>
          <cell r="V415" t="str">
            <v>PARTIEL</v>
          </cell>
          <cell r="W415">
            <v>58</v>
          </cell>
          <cell r="X415">
            <v>58</v>
          </cell>
          <cell r="Y415">
            <v>1</v>
          </cell>
          <cell r="Z415">
            <v>0</v>
          </cell>
          <cell r="AA415">
            <v>58</v>
          </cell>
        </row>
        <row r="416">
          <cell r="B416">
            <v>910701457</v>
          </cell>
          <cell r="C416">
            <v>920030152</v>
          </cell>
          <cell r="D416" t="str">
            <v>Résidence les trois lions</v>
          </cell>
          <cell r="E416" t="str">
            <v>CROSNE</v>
          </cell>
          <cell r="F416" t="str">
            <v>EHPAD</v>
          </cell>
          <cell r="G416" t="str">
            <v>ORPEA</v>
          </cell>
          <cell r="H416" t="str">
            <v>Privé à but lucratif</v>
          </cell>
          <cell r="I416" t="str">
            <v>TARIFICATION EPRD</v>
          </cell>
          <cell r="J416" t="str">
            <v>OUI</v>
          </cell>
          <cell r="K416" t="str">
            <v>OUI</v>
          </cell>
          <cell r="L416">
            <v>2018</v>
          </cell>
          <cell r="M416">
            <v>2023</v>
          </cell>
          <cell r="N416" t="str">
            <v>CPOM9108</v>
          </cell>
          <cell r="O416">
            <v>723</v>
          </cell>
          <cell r="P416">
            <v>0</v>
          </cell>
          <cell r="Q416">
            <v>0</v>
          </cell>
          <cell r="R416">
            <v>225</v>
          </cell>
          <cell r="S416">
            <v>0</v>
          </cell>
          <cell r="T416">
            <v>42551</v>
          </cell>
          <cell r="U416" t="str">
            <v>NON</v>
          </cell>
          <cell r="V416" t="str">
            <v>PARTIEL</v>
          </cell>
          <cell r="W416">
            <v>64</v>
          </cell>
          <cell r="X416">
            <v>0</v>
          </cell>
          <cell r="Y416">
            <v>0</v>
          </cell>
          <cell r="Z416">
            <v>25</v>
          </cell>
          <cell r="AA416">
            <v>89</v>
          </cell>
        </row>
        <row r="417">
          <cell r="B417">
            <v>910460088</v>
          </cell>
          <cell r="C417">
            <v>920018918</v>
          </cell>
          <cell r="D417" t="str">
            <v>RENE LEGROS</v>
          </cell>
          <cell r="E417" t="str">
            <v>DOURDAN</v>
          </cell>
          <cell r="F417" t="str">
            <v>EHPAD</v>
          </cell>
          <cell r="G417" t="str">
            <v>ORPEA</v>
          </cell>
          <cell r="H417" t="str">
            <v>Privé à but lucratif</v>
          </cell>
          <cell r="I417" t="str">
            <v>TARIFICATION EPRD</v>
          </cell>
          <cell r="J417" t="str">
            <v>OUI</v>
          </cell>
          <cell r="K417" t="str">
            <v>OUI</v>
          </cell>
          <cell r="L417">
            <v>2018</v>
          </cell>
          <cell r="M417">
            <v>2023</v>
          </cell>
          <cell r="N417" t="str">
            <v>CPOM9108</v>
          </cell>
          <cell r="O417">
            <v>688</v>
          </cell>
          <cell r="P417">
            <v>0</v>
          </cell>
          <cell r="Q417">
            <v>42852</v>
          </cell>
          <cell r="R417">
            <v>237</v>
          </cell>
          <cell r="S417">
            <v>0</v>
          </cell>
          <cell r="T417">
            <v>42852</v>
          </cell>
          <cell r="U417" t="str">
            <v>NON</v>
          </cell>
          <cell r="V417" t="str">
            <v>PARTIEL</v>
          </cell>
          <cell r="W417">
            <v>80</v>
          </cell>
          <cell r="X417">
            <v>0</v>
          </cell>
          <cell r="Y417">
            <v>0</v>
          </cell>
          <cell r="Z417">
            <v>0</v>
          </cell>
          <cell r="AA417">
            <v>80</v>
          </cell>
        </row>
        <row r="418">
          <cell r="B418">
            <v>910807940</v>
          </cell>
          <cell r="C418">
            <v>910807304</v>
          </cell>
          <cell r="D418" t="str">
            <v>DOURDAN</v>
          </cell>
          <cell r="E418" t="str">
            <v>DOURDAN</v>
          </cell>
          <cell r="F418" t="str">
            <v>SSIAD PA</v>
          </cell>
          <cell r="G418" t="str">
            <v>CIAS DE DOURDAN</v>
          </cell>
          <cell r="H418" t="str">
            <v>Public territorial</v>
          </cell>
          <cell r="I418" t="str">
            <v>BP/CA</v>
          </cell>
          <cell r="J418" t="str">
            <v>NON</v>
          </cell>
          <cell r="K418" t="str">
            <v>NON</v>
          </cell>
          <cell r="L418" t="str">
            <v>Non signé</v>
          </cell>
          <cell r="M418">
            <v>2023</v>
          </cell>
          <cell r="N418" t="str">
            <v>CPOM9176</v>
          </cell>
          <cell r="O418" t="str">
            <v>NC</v>
          </cell>
          <cell r="P418">
            <v>0</v>
          </cell>
          <cell r="Q418">
            <v>0</v>
          </cell>
          <cell r="R418" t="str">
            <v>NC</v>
          </cell>
          <cell r="S418">
            <v>0</v>
          </cell>
          <cell r="T418">
            <v>0</v>
          </cell>
          <cell r="U418" t="str">
            <v>NC</v>
          </cell>
          <cell r="V418" t="str">
            <v>NC</v>
          </cell>
          <cell r="W418">
            <v>55</v>
          </cell>
          <cell r="X418">
            <v>0</v>
          </cell>
          <cell r="Y418">
            <v>0</v>
          </cell>
          <cell r="Z418">
            <v>0</v>
          </cell>
          <cell r="AA418">
            <v>55</v>
          </cell>
        </row>
        <row r="419">
          <cell r="B419">
            <v>910040054</v>
          </cell>
          <cell r="C419">
            <v>910020510</v>
          </cell>
          <cell r="D419" t="str">
            <v xml:space="preserve">JEAN SARAN </v>
          </cell>
          <cell r="E419" t="str">
            <v>DOURDAN</v>
          </cell>
          <cell r="F419" t="str">
            <v>EHPAD</v>
          </cell>
          <cell r="G419" t="str">
            <v xml:space="preserve">SEGA - ETABLISSEMENT PUBLIC DÉPARTEMENTAL </v>
          </cell>
          <cell r="H419" t="str">
            <v>Public autonome</v>
          </cell>
          <cell r="I419" t="str">
            <v>TARIFICATION EPRD</v>
          </cell>
          <cell r="J419" t="str">
            <v>OUI</v>
          </cell>
          <cell r="K419" t="str">
            <v>OUI</v>
          </cell>
          <cell r="L419">
            <v>2019</v>
          </cell>
          <cell r="M419">
            <v>2025</v>
          </cell>
          <cell r="N419" t="str">
            <v>CPOM9136</v>
          </cell>
          <cell r="O419">
            <v>702</v>
          </cell>
          <cell r="P419">
            <v>0</v>
          </cell>
          <cell r="Q419">
            <v>44120</v>
          </cell>
          <cell r="R419">
            <v>326</v>
          </cell>
          <cell r="S419">
            <v>0</v>
          </cell>
          <cell r="T419">
            <v>44120</v>
          </cell>
          <cell r="U419" t="str">
            <v>NON</v>
          </cell>
          <cell r="V419" t="str">
            <v>GLOBAL</v>
          </cell>
          <cell r="W419">
            <v>100</v>
          </cell>
          <cell r="X419">
            <v>100</v>
          </cell>
          <cell r="Y419">
            <v>1</v>
          </cell>
          <cell r="Z419">
            <v>12</v>
          </cell>
          <cell r="AA419">
            <v>112</v>
          </cell>
        </row>
        <row r="420">
          <cell r="B420">
            <v>910800465</v>
          </cell>
          <cell r="C420">
            <v>920018348</v>
          </cell>
          <cell r="D420" t="str">
            <v>LE CLOS FLEURI</v>
          </cell>
          <cell r="E420" t="str">
            <v>DRAVEIL</v>
          </cell>
          <cell r="F420" t="str">
            <v>EHPAD</v>
          </cell>
          <cell r="G420" t="str">
            <v>COLISEE</v>
          </cell>
          <cell r="H420" t="str">
            <v>Privé à but lucratif</v>
          </cell>
          <cell r="I420" t="str">
            <v>TARIFICATION EPRD</v>
          </cell>
          <cell r="J420" t="str">
            <v>OUI</v>
          </cell>
          <cell r="K420" t="str">
            <v>OUI</v>
          </cell>
          <cell r="L420">
            <v>2018</v>
          </cell>
          <cell r="M420">
            <v>2024</v>
          </cell>
          <cell r="N420" t="str">
            <v>CPOM9103</v>
          </cell>
          <cell r="O420">
            <v>745</v>
          </cell>
          <cell r="P420">
            <v>0</v>
          </cell>
          <cell r="Q420">
            <v>42910</v>
          </cell>
          <cell r="R420">
            <v>241</v>
          </cell>
          <cell r="S420">
            <v>0</v>
          </cell>
          <cell r="T420">
            <v>42913</v>
          </cell>
          <cell r="U420" t="str">
            <v>NON</v>
          </cell>
          <cell r="V420" t="str">
            <v>PARTIEL</v>
          </cell>
          <cell r="W420">
            <v>74</v>
          </cell>
          <cell r="X420">
            <v>0</v>
          </cell>
          <cell r="Y420">
            <v>0</v>
          </cell>
          <cell r="Z420">
            <v>0</v>
          </cell>
          <cell r="AA420">
            <v>74</v>
          </cell>
        </row>
        <row r="421">
          <cell r="B421">
            <v>910800440</v>
          </cell>
          <cell r="C421">
            <v>910807312</v>
          </cell>
          <cell r="D421" t="str">
            <v>RESIDENCE LE PARC</v>
          </cell>
          <cell r="E421" t="str">
            <v>DRAVEIL</v>
          </cell>
          <cell r="F421" t="str">
            <v>Résidence autonomie</v>
          </cell>
          <cell r="G421" t="str">
            <v>RESIDENCE AUTONOMIE DU PARC</v>
          </cell>
          <cell r="H421" t="str">
            <v>Public territorial</v>
          </cell>
          <cell r="I421" t="str">
            <v>BP/CA</v>
          </cell>
          <cell r="J421" t="str">
            <v>NON</v>
          </cell>
          <cell r="K421">
            <v>0</v>
          </cell>
          <cell r="L421" t="str">
            <v/>
          </cell>
          <cell r="M421" t="str">
            <v/>
          </cell>
          <cell r="N421" t="str">
            <v/>
          </cell>
          <cell r="O421" t="str">
            <v>NC</v>
          </cell>
          <cell r="P421">
            <v>0</v>
          </cell>
          <cell r="Q421">
            <v>0</v>
          </cell>
          <cell r="R421" t="str">
            <v>NC</v>
          </cell>
          <cell r="S421">
            <v>0</v>
          </cell>
          <cell r="T421">
            <v>0</v>
          </cell>
          <cell r="U421" t="str">
            <v>NC</v>
          </cell>
          <cell r="V421" t="str">
            <v>NC</v>
          </cell>
          <cell r="W421">
            <v>77</v>
          </cell>
          <cell r="X421">
            <v>0</v>
          </cell>
          <cell r="Y421">
            <v>0</v>
          </cell>
          <cell r="Z421">
            <v>0</v>
          </cell>
          <cell r="AA421">
            <v>77</v>
          </cell>
        </row>
        <row r="422">
          <cell r="B422">
            <v>910811611</v>
          </cell>
          <cell r="C422">
            <v>910806611</v>
          </cell>
          <cell r="D422" t="str">
            <v>DRAVEIL</v>
          </cell>
          <cell r="E422" t="str">
            <v>DRAVEIL</v>
          </cell>
          <cell r="F422" t="str">
            <v>SSIAD PA</v>
          </cell>
          <cell r="G422" t="str">
            <v>CCAS DRAVEIL</v>
          </cell>
          <cell r="H422" t="str">
            <v>Public territorial</v>
          </cell>
          <cell r="I422" t="str">
            <v>BP/CA</v>
          </cell>
          <cell r="J422" t="str">
            <v>NON</v>
          </cell>
          <cell r="K422" t="str">
            <v>OUI</v>
          </cell>
          <cell r="L422">
            <v>2020</v>
          </cell>
          <cell r="M422">
            <v>2026</v>
          </cell>
          <cell r="N422" t="str">
            <v>CPOM9127</v>
          </cell>
          <cell r="O422" t="str">
            <v>NC</v>
          </cell>
          <cell r="P422">
            <v>0</v>
          </cell>
          <cell r="Q422">
            <v>0</v>
          </cell>
          <cell r="R422" t="str">
            <v>NC</v>
          </cell>
          <cell r="S422">
            <v>0</v>
          </cell>
          <cell r="T422">
            <v>0</v>
          </cell>
          <cell r="U422" t="str">
            <v>NC</v>
          </cell>
          <cell r="V422" t="str">
            <v>NC</v>
          </cell>
          <cell r="W422">
            <v>35</v>
          </cell>
          <cell r="X422">
            <v>0</v>
          </cell>
          <cell r="Y422">
            <v>0</v>
          </cell>
          <cell r="Z422">
            <v>0</v>
          </cell>
          <cell r="AA422">
            <v>35</v>
          </cell>
        </row>
        <row r="423">
          <cell r="B423">
            <v>910300110</v>
          </cell>
          <cell r="C423">
            <v>910000421</v>
          </cell>
          <cell r="D423" t="str">
            <v>EHPAD RESIDENCE GRANGER</v>
          </cell>
          <cell r="E423" t="str">
            <v>DRAVEIL</v>
          </cell>
          <cell r="F423" t="str">
            <v>EHPAD</v>
          </cell>
          <cell r="G423" t="str">
            <v>DOMUSVI</v>
          </cell>
          <cell r="H423" t="str">
            <v>Privé à but lucratif</v>
          </cell>
          <cell r="I423" t="str">
            <v>TARIFICATION EPRD</v>
          </cell>
          <cell r="J423" t="str">
            <v>OUI</v>
          </cell>
          <cell r="K423" t="str">
            <v>OUI</v>
          </cell>
          <cell r="L423">
            <v>2019</v>
          </cell>
          <cell r="M423">
            <v>2024</v>
          </cell>
          <cell r="N423" t="str">
            <v>CPOM9114</v>
          </cell>
          <cell r="O423">
            <v>691</v>
          </cell>
          <cell r="P423">
            <v>0</v>
          </cell>
          <cell r="Q423">
            <v>43119</v>
          </cell>
          <cell r="R423">
            <v>247</v>
          </cell>
          <cell r="S423">
            <v>0</v>
          </cell>
          <cell r="T423">
            <v>43119</v>
          </cell>
          <cell r="U423" t="str">
            <v>NON</v>
          </cell>
          <cell r="V423" t="str">
            <v>GLOBAL</v>
          </cell>
          <cell r="W423">
            <v>38</v>
          </cell>
          <cell r="X423">
            <v>0</v>
          </cell>
          <cell r="Y423">
            <v>0</v>
          </cell>
          <cell r="Z423">
            <v>0</v>
          </cell>
          <cell r="AA423">
            <v>38</v>
          </cell>
        </row>
        <row r="424">
          <cell r="B424">
            <v>910021138</v>
          </cell>
          <cell r="C424">
            <v>910020510</v>
          </cell>
          <cell r="D424" t="str">
            <v>EHPAD LOUISE DE VILMORIN</v>
          </cell>
          <cell r="E424" t="str">
            <v>DRAVEIL</v>
          </cell>
          <cell r="F424" t="str">
            <v>EHPAD</v>
          </cell>
          <cell r="G424" t="str">
            <v xml:space="preserve">SEGA - ETABLISSEMENT PUBLIC DÉPARTEMENTAL </v>
          </cell>
          <cell r="H424" t="str">
            <v>Public autonome</v>
          </cell>
          <cell r="I424" t="str">
            <v>TARIFICATION EPRD</v>
          </cell>
          <cell r="J424" t="str">
            <v>OUI</v>
          </cell>
          <cell r="K424" t="str">
            <v>OUI</v>
          </cell>
          <cell r="L424">
            <v>2019</v>
          </cell>
          <cell r="M424">
            <v>2025</v>
          </cell>
          <cell r="N424" t="str">
            <v>CPOM9136</v>
          </cell>
          <cell r="O424">
            <v>727</v>
          </cell>
          <cell r="P424">
            <v>0</v>
          </cell>
          <cell r="Q424">
            <v>0</v>
          </cell>
          <cell r="R424">
            <v>215</v>
          </cell>
          <cell r="S424">
            <v>0</v>
          </cell>
          <cell r="T424">
            <v>43831</v>
          </cell>
          <cell r="U424" t="str">
            <v>NON</v>
          </cell>
          <cell r="V424" t="str">
            <v>GLOBAL</v>
          </cell>
          <cell r="W424">
            <v>137</v>
          </cell>
          <cell r="X424">
            <v>137</v>
          </cell>
          <cell r="Y424">
            <v>1</v>
          </cell>
          <cell r="Z424">
            <v>0</v>
          </cell>
          <cell r="AA424">
            <v>137</v>
          </cell>
        </row>
        <row r="425">
          <cell r="B425">
            <v>910040062</v>
          </cell>
          <cell r="C425">
            <v>750056368</v>
          </cell>
          <cell r="D425" t="str">
            <v>MR SAINTE HELENE</v>
          </cell>
          <cell r="E425" t="str">
            <v>EPINAY SOUS SENART</v>
          </cell>
          <cell r="F425" t="str">
            <v>EHPAD</v>
          </cell>
          <cell r="G425" t="str">
            <v>ASSOCIATION MONSIEUR VINCENT</v>
          </cell>
          <cell r="H425" t="str">
            <v>Privé à but non lucratif</v>
          </cell>
          <cell r="I425" t="str">
            <v>TARIFICATION EPRD</v>
          </cell>
          <cell r="J425" t="str">
            <v>OUI</v>
          </cell>
          <cell r="K425" t="str">
            <v>NON</v>
          </cell>
          <cell r="L425" t="str">
            <v>Non signé</v>
          </cell>
          <cell r="M425">
            <v>2023</v>
          </cell>
          <cell r="N425" t="str">
            <v>CPOM9135</v>
          </cell>
          <cell r="O425">
            <v>723</v>
          </cell>
          <cell r="P425">
            <v>0</v>
          </cell>
          <cell r="Q425">
            <v>41609</v>
          </cell>
          <cell r="R425">
            <v>194</v>
          </cell>
          <cell r="S425">
            <v>0</v>
          </cell>
          <cell r="T425">
            <v>41609</v>
          </cell>
          <cell r="U425" t="str">
            <v>NON</v>
          </cell>
          <cell r="V425" t="str">
            <v>PARTIEL</v>
          </cell>
          <cell r="W425">
            <v>72</v>
          </cell>
          <cell r="X425">
            <v>72</v>
          </cell>
          <cell r="Y425">
            <v>1</v>
          </cell>
          <cell r="Z425">
            <v>0</v>
          </cell>
          <cell r="AA425">
            <v>72</v>
          </cell>
        </row>
        <row r="426">
          <cell r="B426">
            <v>910700418</v>
          </cell>
          <cell r="C426">
            <v>920018389</v>
          </cell>
          <cell r="D426" t="str">
            <v>BELLEVUE</v>
          </cell>
          <cell r="E426" t="str">
            <v>EPINAY SUR ORGE</v>
          </cell>
          <cell r="F426" t="str">
            <v>EHPAD</v>
          </cell>
          <cell r="G426" t="str">
            <v>COLISEE</v>
          </cell>
          <cell r="H426" t="str">
            <v>Privé à but lucratif</v>
          </cell>
          <cell r="I426" t="str">
            <v>TARIFICATION EPRD</v>
          </cell>
          <cell r="J426" t="str">
            <v>OUI</v>
          </cell>
          <cell r="K426" t="str">
            <v>OUI</v>
          </cell>
          <cell r="L426">
            <v>2018</v>
          </cell>
          <cell r="M426">
            <v>2024</v>
          </cell>
          <cell r="N426" t="str">
            <v>CPOM9103</v>
          </cell>
          <cell r="O426">
            <v>716</v>
          </cell>
          <cell r="P426">
            <v>0</v>
          </cell>
          <cell r="Q426">
            <v>42851</v>
          </cell>
          <cell r="R426">
            <v>256</v>
          </cell>
          <cell r="S426">
            <v>0</v>
          </cell>
          <cell r="T426">
            <v>42851</v>
          </cell>
          <cell r="U426" t="str">
            <v>NON</v>
          </cell>
          <cell r="V426" t="str">
            <v>PARTIEL</v>
          </cell>
          <cell r="W426">
            <v>60</v>
          </cell>
          <cell r="X426">
            <v>0</v>
          </cell>
          <cell r="Y426">
            <v>0</v>
          </cell>
          <cell r="Z426">
            <v>0</v>
          </cell>
          <cell r="AA426">
            <v>60</v>
          </cell>
        </row>
        <row r="427">
          <cell r="B427">
            <v>910815026</v>
          </cell>
          <cell r="C427">
            <v>910002138</v>
          </cell>
          <cell r="D427" t="str">
            <v>LE CERCLE DES AINES</v>
          </cell>
          <cell r="E427" t="str">
            <v>EPINAY SUR ORGE</v>
          </cell>
          <cell r="F427" t="str">
            <v>EHPAD</v>
          </cell>
          <cell r="G427" t="str">
            <v>SA RESIDENCE DE L'ESPLANADE</v>
          </cell>
          <cell r="H427" t="str">
            <v>Privé à but lucratif</v>
          </cell>
          <cell r="I427" t="str">
            <v>TARIFICATION EPRD</v>
          </cell>
          <cell r="J427" t="str">
            <v>OUI</v>
          </cell>
          <cell r="K427" t="str">
            <v>NON</v>
          </cell>
          <cell r="L427" t="str">
            <v>Non signé</v>
          </cell>
          <cell r="M427">
            <v>2023</v>
          </cell>
          <cell r="N427" t="str">
            <v>CPOM9171</v>
          </cell>
          <cell r="O427">
            <v>632</v>
          </cell>
          <cell r="P427">
            <v>0</v>
          </cell>
          <cell r="Q427">
            <v>44683</v>
          </cell>
          <cell r="R427">
            <v>237</v>
          </cell>
          <cell r="S427">
            <v>0</v>
          </cell>
          <cell r="T427">
            <v>44683</v>
          </cell>
          <cell r="U427" t="str">
            <v>NON</v>
          </cell>
          <cell r="V427" t="str">
            <v>PARTIEL</v>
          </cell>
          <cell r="W427">
            <v>60</v>
          </cell>
          <cell r="X427">
            <v>0</v>
          </cell>
          <cell r="Y427">
            <v>0</v>
          </cell>
          <cell r="Z427">
            <v>0</v>
          </cell>
          <cell r="AA427">
            <v>60</v>
          </cell>
        </row>
        <row r="428">
          <cell r="B428">
            <v>910013978</v>
          </cell>
          <cell r="C428">
            <v>620110650</v>
          </cell>
          <cell r="D428" t="str">
            <v>DU BREUIL</v>
          </cell>
          <cell r="E428" t="str">
            <v>EPINAY SUR ORGE</v>
          </cell>
          <cell r="F428" t="str">
            <v>EHPAD</v>
          </cell>
          <cell r="G428" t="str">
            <v>LA VIE ACTIVE</v>
          </cell>
          <cell r="H428" t="str">
            <v>Privé à but non lucratif</v>
          </cell>
          <cell r="I428" t="str">
            <v>TARIFICATION EPRD</v>
          </cell>
          <cell r="J428" t="str">
            <v>OUI</v>
          </cell>
          <cell r="K428" t="str">
            <v>OUI</v>
          </cell>
          <cell r="L428">
            <v>2018</v>
          </cell>
          <cell r="M428">
            <v>2024</v>
          </cell>
          <cell r="N428" t="str">
            <v>CPOM9105</v>
          </cell>
          <cell r="O428">
            <v>869</v>
          </cell>
          <cell r="P428">
            <v>0</v>
          </cell>
          <cell r="Q428">
            <v>38491</v>
          </cell>
          <cell r="R428">
            <v>225</v>
          </cell>
          <cell r="S428">
            <v>0</v>
          </cell>
          <cell r="T428">
            <v>38491</v>
          </cell>
          <cell r="U428" t="str">
            <v>NON</v>
          </cell>
          <cell r="V428" t="str">
            <v>GLOBAL</v>
          </cell>
          <cell r="W428">
            <v>82</v>
          </cell>
          <cell r="X428">
            <v>82</v>
          </cell>
          <cell r="Y428">
            <v>1</v>
          </cell>
          <cell r="Z428">
            <v>0</v>
          </cell>
          <cell r="AA428">
            <v>82</v>
          </cell>
        </row>
        <row r="429">
          <cell r="B429">
            <v>910701481</v>
          </cell>
          <cell r="C429">
            <v>590035762</v>
          </cell>
          <cell r="D429" t="str">
            <v>SAINT JOSEPH</v>
          </cell>
          <cell r="E429" t="str">
            <v>ETAMPES</v>
          </cell>
          <cell r="F429" t="str">
            <v>EHPAD</v>
          </cell>
          <cell r="G429" t="str">
            <v>ACIS France</v>
          </cell>
          <cell r="H429" t="str">
            <v>Privé à but non lucratif</v>
          </cell>
          <cell r="I429" t="str">
            <v>TARIFICATION EPRD</v>
          </cell>
          <cell r="J429" t="str">
            <v>OUI</v>
          </cell>
          <cell r="K429" t="str">
            <v>OUI</v>
          </cell>
          <cell r="L429">
            <v>2019</v>
          </cell>
          <cell r="M429">
            <v>2026</v>
          </cell>
          <cell r="N429" t="str">
            <v>CPOM9132</v>
          </cell>
          <cell r="O429">
            <v>708</v>
          </cell>
          <cell r="P429">
            <v>0</v>
          </cell>
          <cell r="Q429">
            <v>43636</v>
          </cell>
          <cell r="R429">
            <v>270</v>
          </cell>
          <cell r="S429">
            <v>0</v>
          </cell>
          <cell r="T429">
            <v>43636</v>
          </cell>
          <cell r="U429" t="str">
            <v>NON</v>
          </cell>
          <cell r="V429" t="str">
            <v>GLOBAL</v>
          </cell>
          <cell r="W429">
            <v>91</v>
          </cell>
          <cell r="X429">
            <v>91</v>
          </cell>
          <cell r="Y429">
            <v>1</v>
          </cell>
          <cell r="Z429">
            <v>0</v>
          </cell>
          <cell r="AA429">
            <v>91</v>
          </cell>
        </row>
        <row r="430">
          <cell r="B430">
            <v>910800929</v>
          </cell>
          <cell r="C430">
            <v>910019447</v>
          </cell>
          <cell r="D430" t="str">
            <v>PETIT SAINT MARS (CH D'ETAMPES)</v>
          </cell>
          <cell r="E430" t="str">
            <v>ETAMPES</v>
          </cell>
          <cell r="F430" t="str">
            <v>EHPAD</v>
          </cell>
          <cell r="G430" t="str">
            <v>CH SUD ESSONNE-DOURDAN-ETAMPES</v>
          </cell>
          <cell r="H430" t="str">
            <v>Public hospitalier</v>
          </cell>
          <cell r="I430" t="str">
            <v>TARIFICATION EPRD</v>
          </cell>
          <cell r="J430" t="str">
            <v>OUI</v>
          </cell>
          <cell r="K430" t="str">
            <v>NON</v>
          </cell>
          <cell r="L430" t="str">
            <v>Non signé</v>
          </cell>
          <cell r="M430">
            <v>2023</v>
          </cell>
          <cell r="N430" t="str">
            <v>CPOM9168</v>
          </cell>
          <cell r="O430">
            <v>798</v>
          </cell>
          <cell r="P430">
            <v>0</v>
          </cell>
          <cell r="Q430">
            <v>41040</v>
          </cell>
          <cell r="R430">
            <v>244</v>
          </cell>
          <cell r="S430">
            <v>0</v>
          </cell>
          <cell r="T430">
            <v>41754</v>
          </cell>
          <cell r="U430" t="str">
            <v>OUI</v>
          </cell>
          <cell r="V430" t="str">
            <v>GLOBAL</v>
          </cell>
          <cell r="W430">
            <v>121</v>
          </cell>
          <cell r="X430">
            <v>121</v>
          </cell>
          <cell r="Y430">
            <v>1</v>
          </cell>
          <cell r="Z430">
            <v>0</v>
          </cell>
          <cell r="AA430">
            <v>121</v>
          </cell>
        </row>
        <row r="431">
          <cell r="B431">
            <v>910017888</v>
          </cell>
          <cell r="C431">
            <v>750054389</v>
          </cell>
          <cell r="D431" t="str">
            <v xml:space="preserve">LE CLOS </v>
          </cell>
          <cell r="E431" t="str">
            <v>ETRECHY</v>
          </cell>
          <cell r="F431" t="str">
            <v>EHPAD</v>
          </cell>
          <cell r="G431" t="str">
            <v>ORPEA</v>
          </cell>
          <cell r="H431" t="str">
            <v>Privé à but lucratif</v>
          </cell>
          <cell r="I431" t="str">
            <v>TARIFICATION EPRD</v>
          </cell>
          <cell r="J431" t="str">
            <v>OUI</v>
          </cell>
          <cell r="K431" t="str">
            <v>OUI</v>
          </cell>
          <cell r="L431">
            <v>2018</v>
          </cell>
          <cell r="M431">
            <v>2023</v>
          </cell>
          <cell r="N431" t="str">
            <v>CPOM9108</v>
          </cell>
          <cell r="O431">
            <v>715</v>
          </cell>
          <cell r="P431">
            <v>0</v>
          </cell>
          <cell r="Q431">
            <v>42942</v>
          </cell>
          <cell r="R431">
            <v>223</v>
          </cell>
          <cell r="S431">
            <v>0</v>
          </cell>
          <cell r="T431">
            <v>42912</v>
          </cell>
          <cell r="U431" t="str">
            <v>NON</v>
          </cell>
          <cell r="V431" t="str">
            <v>GLOBAL</v>
          </cell>
          <cell r="W431">
            <v>88</v>
          </cell>
          <cell r="X431">
            <v>0</v>
          </cell>
          <cell r="Y431">
            <v>0</v>
          </cell>
          <cell r="Z431">
            <v>0</v>
          </cell>
          <cell r="AA431">
            <v>88</v>
          </cell>
        </row>
        <row r="432">
          <cell r="B432">
            <v>910805449</v>
          </cell>
          <cell r="C432">
            <v>930817739</v>
          </cell>
          <cell r="D432" t="str">
            <v>LES TISSERINS</v>
          </cell>
          <cell r="E432" t="str">
            <v>EVRY</v>
          </cell>
          <cell r="F432" t="str">
            <v>EHPAD</v>
          </cell>
          <cell r="G432" t="str">
            <v>FRANCE HORIZON</v>
          </cell>
          <cell r="H432" t="str">
            <v>Privé à but non lucratif</v>
          </cell>
          <cell r="I432" t="str">
            <v>TARIFICATION EPRD</v>
          </cell>
          <cell r="J432" t="str">
            <v>OUI</v>
          </cell>
          <cell r="K432" t="str">
            <v>OUI</v>
          </cell>
          <cell r="L432">
            <v>2019</v>
          </cell>
          <cell r="M432">
            <v>2025</v>
          </cell>
          <cell r="N432" t="str">
            <v>CPOM9113</v>
          </cell>
          <cell r="O432">
            <v>704</v>
          </cell>
          <cell r="P432">
            <v>0</v>
          </cell>
          <cell r="Q432">
            <v>42843</v>
          </cell>
          <cell r="R432">
            <v>234</v>
          </cell>
          <cell r="S432">
            <v>0</v>
          </cell>
          <cell r="T432">
            <v>42843</v>
          </cell>
          <cell r="U432" t="str">
            <v>NON</v>
          </cell>
          <cell r="V432" t="str">
            <v>PARTIEL</v>
          </cell>
          <cell r="W432">
            <v>82</v>
          </cell>
          <cell r="X432">
            <v>82</v>
          </cell>
          <cell r="Y432">
            <v>1</v>
          </cell>
          <cell r="Z432">
            <v>0</v>
          </cell>
          <cell r="AA432">
            <v>82</v>
          </cell>
        </row>
        <row r="433">
          <cell r="B433">
            <v>910013218</v>
          </cell>
          <cell r="C433">
            <v>910013168</v>
          </cell>
          <cell r="D433" t="str">
            <v>RESIDENCE MEDICIS</v>
          </cell>
          <cell r="E433" t="str">
            <v>EVRY</v>
          </cell>
          <cell r="F433" t="str">
            <v>EHPAD</v>
          </cell>
          <cell r="G433" t="str">
            <v>DOMUSVI</v>
          </cell>
          <cell r="H433" t="str">
            <v>Privé à but lucratif</v>
          </cell>
          <cell r="I433" t="str">
            <v>TARIFICATION EPRD</v>
          </cell>
          <cell r="J433" t="str">
            <v>OUI</v>
          </cell>
          <cell r="K433" t="str">
            <v>OUI</v>
          </cell>
          <cell r="L433">
            <v>2019</v>
          </cell>
          <cell r="M433">
            <v>2024</v>
          </cell>
          <cell r="N433" t="str">
            <v>CPOM9114</v>
          </cell>
          <cell r="O433">
            <v>716</v>
          </cell>
          <cell r="P433">
            <v>0</v>
          </cell>
          <cell r="Q433">
            <v>43213</v>
          </cell>
          <cell r="R433">
            <v>246</v>
          </cell>
          <cell r="S433">
            <v>0</v>
          </cell>
          <cell r="T433">
            <v>43213</v>
          </cell>
          <cell r="U433" t="str">
            <v>NON</v>
          </cell>
          <cell r="V433" t="str">
            <v>GLOBAL</v>
          </cell>
          <cell r="W433">
            <v>74</v>
          </cell>
          <cell r="X433">
            <v>0</v>
          </cell>
          <cell r="Y433">
            <v>0</v>
          </cell>
          <cell r="Z433">
            <v>0</v>
          </cell>
          <cell r="AA433">
            <v>74</v>
          </cell>
        </row>
        <row r="434">
          <cell r="B434">
            <v>910810639</v>
          </cell>
          <cell r="C434">
            <v>910014919</v>
          </cell>
          <cell r="D434" t="str">
            <v>MARCEL PAUL</v>
          </cell>
          <cell r="E434" t="str">
            <v>FLEURY MEROGIS</v>
          </cell>
          <cell r="F434" t="str">
            <v>EHPAD</v>
          </cell>
          <cell r="G434" t="str">
            <v>UMIS</v>
          </cell>
          <cell r="H434" t="str">
            <v>Privé à but non lucratif</v>
          </cell>
          <cell r="I434" t="str">
            <v>TARIFICATION EPRD</v>
          </cell>
          <cell r="J434" t="str">
            <v>OUI</v>
          </cell>
          <cell r="K434" t="str">
            <v>OUI</v>
          </cell>
          <cell r="L434">
            <v>2019</v>
          </cell>
          <cell r="M434">
            <v>2025</v>
          </cell>
          <cell r="N434" t="str">
            <v>CPOM9112</v>
          </cell>
          <cell r="O434">
            <v>756</v>
          </cell>
          <cell r="P434">
            <v>0</v>
          </cell>
          <cell r="Q434">
            <v>42912</v>
          </cell>
          <cell r="R434">
            <v>257</v>
          </cell>
          <cell r="S434">
            <v>0</v>
          </cell>
          <cell r="T434">
            <v>42130</v>
          </cell>
          <cell r="U434" t="str">
            <v>OUI</v>
          </cell>
          <cell r="V434" t="str">
            <v>GLOBAL</v>
          </cell>
          <cell r="W434">
            <v>80</v>
          </cell>
          <cell r="X434">
            <v>80</v>
          </cell>
          <cell r="Y434">
            <v>1</v>
          </cell>
          <cell r="Z434">
            <v>0</v>
          </cell>
          <cell r="AA434">
            <v>80</v>
          </cell>
        </row>
        <row r="435">
          <cell r="B435">
            <v>910002344</v>
          </cell>
          <cell r="C435">
            <v>910002336</v>
          </cell>
          <cell r="D435" t="str">
            <v>GIF SUR YVETTE</v>
          </cell>
          <cell r="E435" t="str">
            <v>GIF SUR YVETTE</v>
          </cell>
          <cell r="F435" t="str">
            <v>SSIAD PA</v>
          </cell>
          <cell r="G435" t="str">
            <v>ADMR SANTE PLUS</v>
          </cell>
          <cell r="H435" t="str">
            <v>Privé à but non lucratif</v>
          </cell>
          <cell r="I435" t="str">
            <v>TARIFICATION EPRD</v>
          </cell>
          <cell r="J435" t="str">
            <v>NON</v>
          </cell>
          <cell r="K435" t="str">
            <v>NON</v>
          </cell>
          <cell r="L435" t="str">
            <v>Non signé</v>
          </cell>
          <cell r="M435">
            <v>2024</v>
          </cell>
          <cell r="N435" t="str">
            <v>CPOM9143</v>
          </cell>
          <cell r="O435" t="str">
            <v>NC</v>
          </cell>
          <cell r="P435">
            <v>0</v>
          </cell>
          <cell r="Q435">
            <v>0</v>
          </cell>
          <cell r="R435" t="str">
            <v>NC</v>
          </cell>
          <cell r="S435">
            <v>0</v>
          </cell>
          <cell r="T435">
            <v>0</v>
          </cell>
          <cell r="U435" t="str">
            <v>NC</v>
          </cell>
          <cell r="V435" t="str">
            <v>NC</v>
          </cell>
          <cell r="W435">
            <v>95</v>
          </cell>
          <cell r="X435">
            <v>0</v>
          </cell>
          <cell r="Y435">
            <v>0</v>
          </cell>
          <cell r="Z435">
            <v>0</v>
          </cell>
          <cell r="AA435">
            <v>95</v>
          </cell>
        </row>
        <row r="436">
          <cell r="B436">
            <v>910814508</v>
          </cell>
          <cell r="C436">
            <v>780020715</v>
          </cell>
          <cell r="D436" t="str">
            <v>LES CHENES VERTS</v>
          </cell>
          <cell r="E436" t="str">
            <v>GIF SUR YVETTE</v>
          </cell>
          <cell r="F436" t="str">
            <v>EHPAD</v>
          </cell>
          <cell r="G436" t="str">
            <v xml:space="preserve">FONDATION LES DIACONESSES </v>
          </cell>
          <cell r="H436" t="str">
            <v>Privé à but non lucratif</v>
          </cell>
          <cell r="I436" t="str">
            <v>TARIFICATION EPRD</v>
          </cell>
          <cell r="J436" t="str">
            <v>OUI</v>
          </cell>
          <cell r="K436" t="str">
            <v>OUI</v>
          </cell>
          <cell r="L436">
            <v>2022</v>
          </cell>
          <cell r="M436">
            <v>2026</v>
          </cell>
          <cell r="N436" t="str">
            <v>CPOM7545</v>
          </cell>
          <cell r="O436">
            <v>745</v>
          </cell>
          <cell r="P436">
            <v>0</v>
          </cell>
          <cell r="Q436">
            <v>42915</v>
          </cell>
          <cell r="R436">
            <v>232</v>
          </cell>
          <cell r="S436">
            <v>0</v>
          </cell>
          <cell r="T436">
            <v>42915</v>
          </cell>
          <cell r="U436" t="str">
            <v>NON</v>
          </cell>
          <cell r="V436" t="str">
            <v>GLOBAL</v>
          </cell>
          <cell r="W436">
            <v>67</v>
          </cell>
          <cell r="X436">
            <v>67</v>
          </cell>
          <cell r="Y436">
            <v>1</v>
          </cell>
          <cell r="Z436">
            <v>0</v>
          </cell>
          <cell r="AA436">
            <v>67</v>
          </cell>
        </row>
        <row r="437">
          <cell r="B437">
            <v>910701515</v>
          </cell>
          <cell r="C437">
            <v>910000918</v>
          </cell>
          <cell r="D437" t="str">
            <v>LE BOIS JOLI</v>
          </cell>
          <cell r="E437" t="str">
            <v>GRIGNY</v>
          </cell>
          <cell r="F437" t="str">
            <v>EHPAD</v>
          </cell>
          <cell r="G437" t="str">
            <v>SA LE BOIS JOLI</v>
          </cell>
          <cell r="H437" t="str">
            <v>Privé à but lucratif</v>
          </cell>
          <cell r="I437" t="str">
            <v>TARIFICATION EPRD</v>
          </cell>
          <cell r="J437" t="str">
            <v>OUI</v>
          </cell>
          <cell r="K437" t="str">
            <v>NON</v>
          </cell>
          <cell r="L437" t="str">
            <v>Non signé</v>
          </cell>
          <cell r="M437">
            <v>2023</v>
          </cell>
          <cell r="N437" t="str">
            <v>CPOM9172</v>
          </cell>
          <cell r="O437">
            <v>787</v>
          </cell>
          <cell r="P437">
            <v>0</v>
          </cell>
          <cell r="Q437">
            <v>41324</v>
          </cell>
          <cell r="R437">
            <v>185</v>
          </cell>
          <cell r="S437">
            <v>0</v>
          </cell>
          <cell r="T437">
            <v>41324</v>
          </cell>
          <cell r="U437" t="str">
            <v>NON</v>
          </cell>
          <cell r="V437" t="str">
            <v>PARTIEL</v>
          </cell>
          <cell r="W437">
            <v>109</v>
          </cell>
          <cell r="X437">
            <v>0</v>
          </cell>
          <cell r="Y437">
            <v>0</v>
          </cell>
          <cell r="Z437">
            <v>0</v>
          </cell>
          <cell r="AA437">
            <v>109</v>
          </cell>
        </row>
        <row r="438">
          <cell r="B438">
            <v>910006279</v>
          </cell>
          <cell r="C438">
            <v>920030186</v>
          </cell>
          <cell r="D438" t="str">
            <v xml:space="preserve">EHPAD CAMILLE DESMOULINS </v>
          </cell>
          <cell r="E438" t="str">
            <v>JUVISY SUR ORGE</v>
          </cell>
          <cell r="F438" t="str">
            <v>EHPAD</v>
          </cell>
          <cell r="G438" t="str">
            <v>ARPAVIE</v>
          </cell>
          <cell r="H438" t="str">
            <v>Privé à but non lucratif</v>
          </cell>
          <cell r="I438" t="str">
            <v>TARIFICATION EPRD</v>
          </cell>
          <cell r="J438" t="str">
            <v>OUI</v>
          </cell>
          <cell r="K438" t="str">
            <v>OUI</v>
          </cell>
          <cell r="L438">
            <v>2022</v>
          </cell>
          <cell r="M438">
            <v>2026</v>
          </cell>
          <cell r="N438" t="str">
            <v>CPOM9131</v>
          </cell>
          <cell r="O438">
            <v>716</v>
          </cell>
          <cell r="P438">
            <v>0</v>
          </cell>
          <cell r="Q438">
            <v>43643</v>
          </cell>
          <cell r="R438">
            <v>215</v>
          </cell>
          <cell r="S438">
            <v>0</v>
          </cell>
          <cell r="T438">
            <v>43643</v>
          </cell>
          <cell r="U438" t="str">
            <v>NON</v>
          </cell>
          <cell r="V438" t="str">
            <v>PARTIEL</v>
          </cell>
          <cell r="W438">
            <v>70</v>
          </cell>
          <cell r="X438">
            <v>70</v>
          </cell>
          <cell r="Y438">
            <v>1</v>
          </cell>
          <cell r="Z438">
            <v>0</v>
          </cell>
          <cell r="AA438">
            <v>70</v>
          </cell>
        </row>
        <row r="439">
          <cell r="B439">
            <v>910700731</v>
          </cell>
          <cell r="C439">
            <v>910000827</v>
          </cell>
          <cell r="D439" t="str">
            <v>AMODRU</v>
          </cell>
          <cell r="E439" t="str">
            <v>LA FERTE ALAIS</v>
          </cell>
          <cell r="F439" t="str">
            <v>EHPAD</v>
          </cell>
          <cell r="G439" t="str">
            <v>EHPAD AMODRU</v>
          </cell>
          <cell r="H439" t="str">
            <v>Public autonome</v>
          </cell>
          <cell r="I439" t="str">
            <v>TARIFICATION EPRD</v>
          </cell>
          <cell r="J439" t="str">
            <v>OUI</v>
          </cell>
          <cell r="K439" t="str">
            <v>OUI</v>
          </cell>
          <cell r="L439">
            <v>2019</v>
          </cell>
          <cell r="M439">
            <v>2025</v>
          </cell>
          <cell r="N439" t="str">
            <v>CPOM9115</v>
          </cell>
          <cell r="O439">
            <v>776</v>
          </cell>
          <cell r="P439">
            <v>0</v>
          </cell>
          <cell r="Q439">
            <v>43273</v>
          </cell>
          <cell r="R439">
            <v>259</v>
          </cell>
          <cell r="S439">
            <v>0</v>
          </cell>
          <cell r="T439">
            <v>43273</v>
          </cell>
          <cell r="U439" t="str">
            <v>NON</v>
          </cell>
          <cell r="V439" t="str">
            <v>PARTIEL</v>
          </cell>
          <cell r="W439">
            <v>80</v>
          </cell>
          <cell r="X439">
            <v>80</v>
          </cell>
          <cell r="Y439">
            <v>1</v>
          </cell>
          <cell r="Z439">
            <v>0</v>
          </cell>
          <cell r="AA439">
            <v>80</v>
          </cell>
        </row>
        <row r="440">
          <cell r="B440">
            <v>910005859</v>
          </cell>
          <cell r="C440">
            <v>910014679</v>
          </cell>
          <cell r="D440" t="str">
            <v>LES PARENTELES</v>
          </cell>
          <cell r="E440" t="str">
            <v>LA VILLE DU BOIS</v>
          </cell>
          <cell r="F440" t="str">
            <v>EHPAD</v>
          </cell>
          <cell r="G440" t="str">
            <v>ALMAGE</v>
          </cell>
          <cell r="H440" t="str">
            <v>Privé à but lucratif</v>
          </cell>
          <cell r="I440" t="str">
            <v>TARIFICATION EPRD</v>
          </cell>
          <cell r="J440" t="str">
            <v>OUI</v>
          </cell>
          <cell r="K440" t="str">
            <v>OUI</v>
          </cell>
          <cell r="L440">
            <v>2019</v>
          </cell>
          <cell r="M440">
            <v>2022</v>
          </cell>
          <cell r="N440" t="str">
            <v>CPOM9151</v>
          </cell>
          <cell r="O440">
            <v>824</v>
          </cell>
          <cell r="P440">
            <v>0</v>
          </cell>
          <cell r="Q440">
            <v>41725</v>
          </cell>
          <cell r="R440">
            <v>272</v>
          </cell>
          <cell r="S440">
            <v>0</v>
          </cell>
          <cell r="T440">
            <v>41703</v>
          </cell>
          <cell r="U440" t="str">
            <v>NON</v>
          </cell>
          <cell r="V440" t="str">
            <v>PARTIEL</v>
          </cell>
          <cell r="W440">
            <v>77</v>
          </cell>
          <cell r="X440">
            <v>0</v>
          </cell>
          <cell r="Y440">
            <v>0</v>
          </cell>
          <cell r="Z440">
            <v>0</v>
          </cell>
          <cell r="AA440">
            <v>77</v>
          </cell>
        </row>
        <row r="441">
          <cell r="B441">
            <v>910019413</v>
          </cell>
          <cell r="C441">
            <v>910020510</v>
          </cell>
          <cell r="D441" t="str">
            <v>EHPAD SIMONE VEIL</v>
          </cell>
          <cell r="E441" t="str">
            <v>LES ULIS</v>
          </cell>
          <cell r="F441" t="str">
            <v>EHPAD</v>
          </cell>
          <cell r="G441" t="str">
            <v xml:space="preserve">SEGA - ETABLISSEMENT PUBLIC DÉPARTEMENTAL </v>
          </cell>
          <cell r="H441" t="str">
            <v>Public autonome</v>
          </cell>
          <cell r="I441" t="str">
            <v>TARIFICATION EPRD</v>
          </cell>
          <cell r="J441" t="str">
            <v>OUI</v>
          </cell>
          <cell r="K441" t="str">
            <v>OUI</v>
          </cell>
          <cell r="L441">
            <v>2019</v>
          </cell>
          <cell r="M441">
            <v>2025</v>
          </cell>
          <cell r="N441" t="str">
            <v>CPOM9136</v>
          </cell>
          <cell r="O441">
            <v>727</v>
          </cell>
          <cell r="P441">
            <v>0</v>
          </cell>
          <cell r="Q441">
            <v>0</v>
          </cell>
          <cell r="R441">
            <v>215</v>
          </cell>
          <cell r="S441">
            <v>0</v>
          </cell>
          <cell r="T441">
            <v>0</v>
          </cell>
          <cell r="U441" t="str">
            <v>NON</v>
          </cell>
          <cell r="V441" t="str">
            <v>PARTIEL</v>
          </cell>
          <cell r="W441">
            <v>92</v>
          </cell>
          <cell r="X441">
            <v>92</v>
          </cell>
          <cell r="Y441">
            <v>1</v>
          </cell>
          <cell r="Z441">
            <v>0</v>
          </cell>
          <cell r="AA441">
            <v>92</v>
          </cell>
        </row>
        <row r="442">
          <cell r="B442">
            <v>910019041</v>
          </cell>
          <cell r="C442">
            <v>910019033</v>
          </cell>
          <cell r="D442" t="str">
            <v>LES GARANCIERES</v>
          </cell>
          <cell r="E442" t="str">
            <v>LEUDEVILLE</v>
          </cell>
          <cell r="F442" t="str">
            <v>EHPAD</v>
          </cell>
          <cell r="G442" t="str">
            <v>ORPEA</v>
          </cell>
          <cell r="H442" t="str">
            <v>Privé à but lucratif</v>
          </cell>
          <cell r="I442" t="str">
            <v>TARIFICATION EPRD</v>
          </cell>
          <cell r="J442" t="str">
            <v>OUI</v>
          </cell>
          <cell r="K442" t="str">
            <v>OUI</v>
          </cell>
          <cell r="L442">
            <v>2018</v>
          </cell>
          <cell r="M442">
            <v>2023</v>
          </cell>
          <cell r="N442" t="str">
            <v>CPOM9108</v>
          </cell>
          <cell r="O442">
            <v>787</v>
          </cell>
          <cell r="P442">
            <v>0</v>
          </cell>
          <cell r="Q442">
            <v>42314</v>
          </cell>
          <cell r="R442">
            <v>250</v>
          </cell>
          <cell r="S442">
            <v>0</v>
          </cell>
          <cell r="T442">
            <v>42314</v>
          </cell>
          <cell r="U442" t="str">
            <v>NON</v>
          </cell>
          <cell r="V442" t="str">
            <v>PARTIEL</v>
          </cell>
          <cell r="W442">
            <v>81</v>
          </cell>
          <cell r="X442">
            <v>0</v>
          </cell>
          <cell r="Y442">
            <v>0</v>
          </cell>
          <cell r="Z442">
            <v>0</v>
          </cell>
          <cell r="AA442">
            <v>81</v>
          </cell>
        </row>
        <row r="443">
          <cell r="B443">
            <v>910013929</v>
          </cell>
          <cell r="C443">
            <v>940004088</v>
          </cell>
          <cell r="D443" t="str">
            <v>MAISON DE LA CHATAIGNERAIE</v>
          </cell>
          <cell r="E443" t="str">
            <v>LEUVILLE</v>
          </cell>
          <cell r="F443" t="str">
            <v>EHPAD</v>
          </cell>
          <cell r="G443" t="str">
            <v>ADEF</v>
          </cell>
          <cell r="H443" t="str">
            <v>Privé à but non lucratif</v>
          </cell>
          <cell r="I443" t="str">
            <v>TARIFICATION EPRD</v>
          </cell>
          <cell r="J443" t="str">
            <v>OUI</v>
          </cell>
          <cell r="K443" t="str">
            <v>OUI</v>
          </cell>
          <cell r="L443">
            <v>2020</v>
          </cell>
          <cell r="M443">
            <v>2025</v>
          </cell>
          <cell r="N443" t="str">
            <v>CPOM9130</v>
          </cell>
          <cell r="O443">
            <v>809</v>
          </cell>
          <cell r="P443">
            <v>0</v>
          </cell>
          <cell r="Q443">
            <v>43566</v>
          </cell>
          <cell r="R443">
            <v>267</v>
          </cell>
          <cell r="S443">
            <v>0</v>
          </cell>
          <cell r="T443">
            <v>43566</v>
          </cell>
          <cell r="U443" t="str">
            <v>NON</v>
          </cell>
          <cell r="V443" t="str">
            <v>PARTIEL</v>
          </cell>
          <cell r="W443">
            <v>80.000000011111112</v>
          </cell>
          <cell r="X443">
            <v>80</v>
          </cell>
          <cell r="Y443">
            <v>0.9999999998611111</v>
          </cell>
          <cell r="Z443">
            <v>0</v>
          </cell>
          <cell r="AA443">
            <v>80.000000011111112</v>
          </cell>
        </row>
        <row r="444">
          <cell r="B444">
            <v>910814367</v>
          </cell>
          <cell r="C444">
            <v>910002039</v>
          </cell>
          <cell r="D444" t="str">
            <v>LIMOURS</v>
          </cell>
          <cell r="E444" t="str">
            <v>LIMOURS</v>
          </cell>
          <cell r="F444" t="str">
            <v>SSIAD PA</v>
          </cell>
          <cell r="G444" t="str">
            <v>ADMR hurepoix</v>
          </cell>
          <cell r="H444" t="str">
            <v>Privé à but non lucratif</v>
          </cell>
          <cell r="I444" t="str">
            <v>BP/CA</v>
          </cell>
          <cell r="J444" t="str">
            <v>NON</v>
          </cell>
          <cell r="K444" t="str">
            <v>NON</v>
          </cell>
          <cell r="L444" t="str">
            <v>Non signé</v>
          </cell>
          <cell r="M444">
            <v>2024</v>
          </cell>
          <cell r="N444" t="str">
            <v>CPOM9144</v>
          </cell>
          <cell r="O444" t="str">
            <v>NC</v>
          </cell>
          <cell r="P444">
            <v>0</v>
          </cell>
          <cell r="Q444">
            <v>0</v>
          </cell>
          <cell r="R444" t="str">
            <v>NC</v>
          </cell>
          <cell r="S444">
            <v>0</v>
          </cell>
          <cell r="T444">
            <v>0</v>
          </cell>
          <cell r="U444" t="str">
            <v>NC</v>
          </cell>
          <cell r="V444" t="str">
            <v>NC</v>
          </cell>
          <cell r="W444">
            <v>102</v>
          </cell>
          <cell r="X444">
            <v>0</v>
          </cell>
          <cell r="Y444">
            <v>0</v>
          </cell>
          <cell r="Z444">
            <v>0</v>
          </cell>
          <cell r="AA444">
            <v>102</v>
          </cell>
        </row>
        <row r="445">
          <cell r="B445">
            <v>910702265</v>
          </cell>
          <cell r="C445">
            <v>920030186</v>
          </cell>
          <cell r="D445" t="str">
            <v>LE BEGUINAGE</v>
          </cell>
          <cell r="E445" t="str">
            <v>LISSES</v>
          </cell>
          <cell r="F445" t="str">
            <v>Résidence autonomie</v>
          </cell>
          <cell r="G445" t="str">
            <v>ARPAVIE</v>
          </cell>
          <cell r="H445" t="str">
            <v>Privé à but non lucratif</v>
          </cell>
          <cell r="I445" t="str">
            <v>BP/CA</v>
          </cell>
          <cell r="J445" t="str">
            <v>NON</v>
          </cell>
          <cell r="K445">
            <v>0</v>
          </cell>
          <cell r="L445" t="str">
            <v/>
          </cell>
          <cell r="M445" t="str">
            <v/>
          </cell>
          <cell r="N445" t="str">
            <v/>
          </cell>
          <cell r="O445" t="str">
            <v>NC</v>
          </cell>
          <cell r="P445">
            <v>0</v>
          </cell>
          <cell r="Q445">
            <v>0</v>
          </cell>
          <cell r="R445" t="str">
            <v>NC</v>
          </cell>
          <cell r="S445">
            <v>0</v>
          </cell>
          <cell r="T445">
            <v>0</v>
          </cell>
          <cell r="U445" t="str">
            <v>NC</v>
          </cell>
          <cell r="V445" t="str">
            <v>NC</v>
          </cell>
          <cell r="W445">
            <v>70</v>
          </cell>
          <cell r="X445">
            <v>0</v>
          </cell>
          <cell r="Y445">
            <v>0</v>
          </cell>
          <cell r="Z445">
            <v>0</v>
          </cell>
          <cell r="AA445">
            <v>70</v>
          </cell>
        </row>
        <row r="446">
          <cell r="B446">
            <v>910701853</v>
          </cell>
          <cell r="C446">
            <v>910020510</v>
          </cell>
          <cell r="D446" t="str">
            <v>LES MYOSOTIS</v>
          </cell>
          <cell r="E446" t="str">
            <v>LONGJUMEAU</v>
          </cell>
          <cell r="F446" t="str">
            <v>EHPAD</v>
          </cell>
          <cell r="G446" t="str">
            <v xml:space="preserve">SEGA - ETABLISSEMENT PUBLIC DÉPARTEMENTAL </v>
          </cell>
          <cell r="H446" t="str">
            <v>Public autonome</v>
          </cell>
          <cell r="I446" t="str">
            <v>TARIFICATION EPRD</v>
          </cell>
          <cell r="J446" t="str">
            <v>OUI</v>
          </cell>
          <cell r="K446" t="str">
            <v>NON</v>
          </cell>
          <cell r="L446" t="str">
            <v>Non signé</v>
          </cell>
          <cell r="M446">
            <v>2025</v>
          </cell>
          <cell r="N446" t="str">
            <v>CPOM9166</v>
          </cell>
          <cell r="O446">
            <v>737</v>
          </cell>
          <cell r="P446">
            <v>0</v>
          </cell>
          <cell r="Q446">
            <v>0</v>
          </cell>
          <cell r="R446">
            <v>289</v>
          </cell>
          <cell r="S446">
            <v>0</v>
          </cell>
          <cell r="T446">
            <v>42653</v>
          </cell>
          <cell r="U446" t="str">
            <v>NON</v>
          </cell>
          <cell r="V446" t="str">
            <v>GLOBAL</v>
          </cell>
          <cell r="W446">
            <v>74</v>
          </cell>
          <cell r="X446">
            <v>74</v>
          </cell>
          <cell r="Y446">
            <v>1</v>
          </cell>
          <cell r="Z446">
            <v>0</v>
          </cell>
          <cell r="AA446">
            <v>74</v>
          </cell>
        </row>
        <row r="447">
          <cell r="B447">
            <v>910701762</v>
          </cell>
          <cell r="C447">
            <v>920018298</v>
          </cell>
          <cell r="D447" t="str">
            <v>L'ERMITAGE</v>
          </cell>
          <cell r="E447" t="str">
            <v>LONGJUMEAU</v>
          </cell>
          <cell r="F447" t="str">
            <v>EHPAD</v>
          </cell>
          <cell r="G447" t="str">
            <v>COLISEE</v>
          </cell>
          <cell r="H447" t="str">
            <v>Privé à but lucratif</v>
          </cell>
          <cell r="I447" t="str">
            <v>TARIFICATION EPRD</v>
          </cell>
          <cell r="J447" t="str">
            <v>OUI</v>
          </cell>
          <cell r="K447" t="str">
            <v>OUI</v>
          </cell>
          <cell r="L447">
            <v>2018</v>
          </cell>
          <cell r="M447">
            <v>2024</v>
          </cell>
          <cell r="N447" t="str">
            <v>CPOM9103</v>
          </cell>
          <cell r="O447">
            <v>769</v>
          </cell>
          <cell r="P447">
            <v>0</v>
          </cell>
          <cell r="Q447">
            <v>42845</v>
          </cell>
          <cell r="R447">
            <v>201</v>
          </cell>
          <cell r="S447">
            <v>0</v>
          </cell>
          <cell r="T447">
            <v>42909</v>
          </cell>
          <cell r="U447" t="str">
            <v>NON</v>
          </cell>
          <cell r="V447" t="str">
            <v>PARTIEL</v>
          </cell>
          <cell r="W447">
            <v>78</v>
          </cell>
          <cell r="X447">
            <v>0</v>
          </cell>
          <cell r="Y447">
            <v>0</v>
          </cell>
          <cell r="Z447">
            <v>0</v>
          </cell>
          <cell r="AA447">
            <v>78</v>
          </cell>
        </row>
        <row r="448">
          <cell r="B448">
            <v>910806074</v>
          </cell>
          <cell r="C448">
            <v>910001726</v>
          </cell>
          <cell r="D448" t="str">
            <v>KORIAN CHÂTEAU DE LORMOY</v>
          </cell>
          <cell r="E448" t="str">
            <v>LONGPONT SUR ORGE</v>
          </cell>
          <cell r="F448" t="str">
            <v>EHPAD</v>
          </cell>
          <cell r="G448" t="str">
            <v>KORIAN</v>
          </cell>
          <cell r="H448" t="str">
            <v>Privé à but lucratif</v>
          </cell>
          <cell r="I448" t="str">
            <v>TARIFICATION EPRD</v>
          </cell>
          <cell r="J448" t="str">
            <v>OUI</v>
          </cell>
          <cell r="K448" t="str">
            <v>OUI</v>
          </cell>
          <cell r="L448">
            <v>2020</v>
          </cell>
          <cell r="M448">
            <v>2025</v>
          </cell>
          <cell r="N448" t="str">
            <v>CPOM9137</v>
          </cell>
          <cell r="O448">
            <v>725</v>
          </cell>
          <cell r="P448">
            <v>0</v>
          </cell>
          <cell r="Q448">
            <v>43277</v>
          </cell>
          <cell r="R448">
            <v>272</v>
          </cell>
          <cell r="S448">
            <v>0</v>
          </cell>
          <cell r="T448">
            <v>43277</v>
          </cell>
          <cell r="U448" t="str">
            <v>NON</v>
          </cell>
          <cell r="V448" t="str">
            <v>PARTIEL</v>
          </cell>
          <cell r="W448">
            <v>152</v>
          </cell>
          <cell r="X448">
            <v>0</v>
          </cell>
          <cell r="Y448">
            <v>0</v>
          </cell>
          <cell r="Z448">
            <v>0</v>
          </cell>
          <cell r="AA448">
            <v>152</v>
          </cell>
        </row>
        <row r="449">
          <cell r="B449">
            <v>910701580</v>
          </cell>
          <cell r="C449">
            <v>910000959</v>
          </cell>
          <cell r="D449" t="str">
            <v>KORIAN LE GATINAIS</v>
          </cell>
          <cell r="E449" t="str">
            <v>MAISSE</v>
          </cell>
          <cell r="F449" t="str">
            <v>EHPAD</v>
          </cell>
          <cell r="G449" t="str">
            <v>KORIAN</v>
          </cell>
          <cell r="H449" t="str">
            <v>Privé à but lucratif</v>
          </cell>
          <cell r="I449" t="str">
            <v>TARIFICATION EPRD</v>
          </cell>
          <cell r="J449" t="str">
            <v>OUI</v>
          </cell>
          <cell r="K449" t="str">
            <v>OUI</v>
          </cell>
          <cell r="L449">
            <v>2020</v>
          </cell>
          <cell r="M449">
            <v>2025</v>
          </cell>
          <cell r="N449" t="str">
            <v>CPOM9137</v>
          </cell>
          <cell r="O449">
            <v>734</v>
          </cell>
          <cell r="P449">
            <v>0</v>
          </cell>
          <cell r="Q449">
            <v>43629</v>
          </cell>
          <cell r="R449">
            <v>243</v>
          </cell>
          <cell r="S449">
            <v>0</v>
          </cell>
          <cell r="T449">
            <v>43629</v>
          </cell>
          <cell r="U449" t="str">
            <v>NON</v>
          </cell>
          <cell r="V449" t="str">
            <v>PARTIEL</v>
          </cell>
          <cell r="W449">
            <v>81</v>
          </cell>
          <cell r="X449">
            <v>10</v>
          </cell>
          <cell r="Y449">
            <v>0.12345679012345678</v>
          </cell>
          <cell r="Z449">
            <v>0</v>
          </cell>
          <cell r="AA449">
            <v>81</v>
          </cell>
        </row>
        <row r="450">
          <cell r="B450">
            <v>910015015</v>
          </cell>
          <cell r="C450">
            <v>920018918</v>
          </cell>
          <cell r="D450" t="str">
            <v>LE PARC DE BELLEJAME</v>
          </cell>
          <cell r="E450" t="str">
            <v>MARCOUSSIS</v>
          </cell>
          <cell r="F450" t="str">
            <v>EHPAD</v>
          </cell>
          <cell r="G450" t="str">
            <v>ORPEA</v>
          </cell>
          <cell r="H450" t="str">
            <v>Privé à but lucratif</v>
          </cell>
          <cell r="I450" t="str">
            <v>TARIFICATION EPRD</v>
          </cell>
          <cell r="J450" t="str">
            <v>OUI</v>
          </cell>
          <cell r="K450" t="str">
            <v>OUI</v>
          </cell>
          <cell r="L450">
            <v>2018</v>
          </cell>
          <cell r="M450">
            <v>2023</v>
          </cell>
          <cell r="N450" t="str">
            <v>CPOM9108</v>
          </cell>
          <cell r="O450">
            <v>734</v>
          </cell>
          <cell r="P450">
            <v>0</v>
          </cell>
          <cell r="Q450">
            <v>42850</v>
          </cell>
          <cell r="R450">
            <v>238</v>
          </cell>
          <cell r="S450">
            <v>0</v>
          </cell>
          <cell r="T450">
            <v>42850</v>
          </cell>
          <cell r="U450" t="str">
            <v>NON</v>
          </cell>
          <cell r="V450" t="str">
            <v>PARTIEL</v>
          </cell>
          <cell r="W450">
            <v>87</v>
          </cell>
          <cell r="X450">
            <v>0</v>
          </cell>
          <cell r="Y450">
            <v>0</v>
          </cell>
          <cell r="Z450">
            <v>0</v>
          </cell>
          <cell r="AA450">
            <v>87</v>
          </cell>
        </row>
        <row r="451">
          <cell r="B451">
            <v>910808682</v>
          </cell>
          <cell r="C451">
            <v>910001031</v>
          </cell>
          <cell r="D451" t="str">
            <v>REPOTEL (M)</v>
          </cell>
          <cell r="E451" t="str">
            <v>MARCOUSSIS</v>
          </cell>
          <cell r="F451" t="str">
            <v>EHPAD</v>
          </cell>
          <cell r="G451" t="str">
            <v>REPOTEL</v>
          </cell>
          <cell r="H451" t="str">
            <v>Privé à but lucratif</v>
          </cell>
          <cell r="I451" t="str">
            <v>TARIFICATION EPRD</v>
          </cell>
          <cell r="J451" t="str">
            <v>OUI</v>
          </cell>
          <cell r="K451" t="str">
            <v>OUI</v>
          </cell>
          <cell r="L451">
            <v>2019</v>
          </cell>
          <cell r="M451">
            <v>2025</v>
          </cell>
          <cell r="N451" t="str">
            <v>CPOM9109</v>
          </cell>
          <cell r="O451">
            <v>654</v>
          </cell>
          <cell r="P451">
            <v>0</v>
          </cell>
          <cell r="Q451">
            <v>0</v>
          </cell>
          <cell r="R451">
            <v>243</v>
          </cell>
          <cell r="S451">
            <v>0</v>
          </cell>
          <cell r="T451">
            <v>42557</v>
          </cell>
          <cell r="U451" t="str">
            <v>NON</v>
          </cell>
          <cell r="V451" t="str">
            <v>PARTIEL</v>
          </cell>
          <cell r="W451">
            <v>67</v>
          </cell>
          <cell r="X451">
            <v>0</v>
          </cell>
          <cell r="Y451">
            <v>0</v>
          </cell>
          <cell r="Z451">
            <v>0</v>
          </cell>
          <cell r="AA451">
            <v>67</v>
          </cell>
        </row>
        <row r="452">
          <cell r="B452">
            <v>910803477</v>
          </cell>
          <cell r="C452">
            <v>940017304</v>
          </cell>
          <cell r="D452" t="str">
            <v>CITADINE</v>
          </cell>
          <cell r="E452" t="str">
            <v>MASSY</v>
          </cell>
          <cell r="F452" t="str">
            <v>EHPAD</v>
          </cell>
          <cell r="G452" t="str">
            <v>ISATIS</v>
          </cell>
          <cell r="H452" t="str">
            <v>Privé à but non lucratif</v>
          </cell>
          <cell r="I452" t="str">
            <v>TARIFICATION EPRD</v>
          </cell>
          <cell r="J452" t="str">
            <v>OUI</v>
          </cell>
          <cell r="K452" t="str">
            <v>OUI</v>
          </cell>
          <cell r="L452">
            <v>2018</v>
          </cell>
          <cell r="M452">
            <v>2023</v>
          </cell>
          <cell r="N452" t="str">
            <v>CPOM9104</v>
          </cell>
          <cell r="O452">
            <v>783</v>
          </cell>
          <cell r="P452">
            <v>0</v>
          </cell>
          <cell r="Q452">
            <v>42916</v>
          </cell>
          <cell r="R452">
            <v>234</v>
          </cell>
          <cell r="S452">
            <v>0</v>
          </cell>
          <cell r="T452">
            <v>42916</v>
          </cell>
          <cell r="U452" t="str">
            <v>NON</v>
          </cell>
          <cell r="V452" t="str">
            <v>PARTIEL</v>
          </cell>
          <cell r="W452">
            <v>73</v>
          </cell>
          <cell r="X452">
            <v>73</v>
          </cell>
          <cell r="Y452">
            <v>1</v>
          </cell>
          <cell r="Z452">
            <v>0</v>
          </cell>
          <cell r="AA452">
            <v>73</v>
          </cell>
        </row>
        <row r="453">
          <cell r="B453">
            <v>910040112</v>
          </cell>
          <cell r="C453">
            <v>750813859</v>
          </cell>
          <cell r="D453" t="str">
            <v>RESIDENCE DE MASSY</v>
          </cell>
          <cell r="E453" t="str">
            <v>MASSY</v>
          </cell>
          <cell r="F453" t="str">
            <v>EHPAD</v>
          </cell>
          <cell r="G453" t="str">
            <v>ALPH'AGE GESTION</v>
          </cell>
          <cell r="H453" t="str">
            <v>Privé à but lucratif</v>
          </cell>
          <cell r="I453" t="str">
            <v>TARIFICATION EPRD</v>
          </cell>
          <cell r="J453" t="str">
            <v>OUI</v>
          </cell>
          <cell r="K453" t="str">
            <v>NON</v>
          </cell>
          <cell r="L453" t="str">
            <v>Non signé</v>
          </cell>
          <cell r="M453">
            <v>2023</v>
          </cell>
          <cell r="N453" t="str">
            <v>CPOM9139</v>
          </cell>
          <cell r="O453">
            <v>672</v>
          </cell>
          <cell r="P453">
            <v>0</v>
          </cell>
          <cell r="Q453">
            <v>43272</v>
          </cell>
          <cell r="R453">
            <v>193</v>
          </cell>
          <cell r="S453">
            <v>0</v>
          </cell>
          <cell r="T453">
            <v>43272</v>
          </cell>
          <cell r="U453" t="str">
            <v>NON</v>
          </cell>
          <cell r="V453" t="str">
            <v>GLOBAL</v>
          </cell>
          <cell r="W453">
            <v>105</v>
          </cell>
          <cell r="X453">
            <v>0</v>
          </cell>
          <cell r="Y453">
            <v>0</v>
          </cell>
          <cell r="Z453">
            <v>0</v>
          </cell>
          <cell r="AA453">
            <v>105</v>
          </cell>
        </row>
        <row r="454">
          <cell r="B454">
            <v>910805837</v>
          </cell>
          <cell r="C454">
            <v>910016898</v>
          </cell>
          <cell r="D454" t="str">
            <v>LES ETANGS</v>
          </cell>
          <cell r="E454" t="str">
            <v>MENNECY</v>
          </cell>
          <cell r="F454" t="str">
            <v>EHPAD</v>
          </cell>
          <cell r="G454" t="str">
            <v>SAS RÉSIDENCE LE CLAIR LOGIS</v>
          </cell>
          <cell r="H454" t="str">
            <v>Privé à but lucratif</v>
          </cell>
          <cell r="I454" t="str">
            <v>TARIFICATION EPRD</v>
          </cell>
          <cell r="J454" t="str">
            <v>OUI</v>
          </cell>
          <cell r="K454" t="str">
            <v>OUI</v>
          </cell>
          <cell r="L454">
            <v>2018</v>
          </cell>
          <cell r="M454">
            <v>2024</v>
          </cell>
          <cell r="N454" t="str">
            <v>CPOM9111</v>
          </cell>
          <cell r="O454">
            <v>753</v>
          </cell>
          <cell r="P454">
            <v>0</v>
          </cell>
          <cell r="Q454">
            <v>42326</v>
          </cell>
          <cell r="R454">
            <v>219</v>
          </cell>
          <cell r="S454">
            <v>0</v>
          </cell>
          <cell r="T454">
            <v>42326</v>
          </cell>
          <cell r="U454" t="str">
            <v>NON</v>
          </cell>
          <cell r="V454" t="str">
            <v>GLOBAL</v>
          </cell>
          <cell r="W454">
            <v>81</v>
          </cell>
          <cell r="X454">
            <v>0</v>
          </cell>
          <cell r="Y454">
            <v>0</v>
          </cell>
          <cell r="Z454">
            <v>0</v>
          </cell>
          <cell r="AA454">
            <v>81</v>
          </cell>
        </row>
        <row r="455">
          <cell r="B455">
            <v>910811116</v>
          </cell>
          <cell r="C455">
            <v>920030186</v>
          </cell>
          <cell r="D455" t="str">
            <v>RESIDENCE TOURNEBRIDE</v>
          </cell>
          <cell r="E455" t="str">
            <v>MEREVILLE</v>
          </cell>
          <cell r="F455" t="str">
            <v>EHPAD</v>
          </cell>
          <cell r="G455" t="str">
            <v>ARPAVIE</v>
          </cell>
          <cell r="H455" t="str">
            <v>Privé à but non lucratif</v>
          </cell>
          <cell r="I455" t="str">
            <v>TARIFICATION EPRD</v>
          </cell>
          <cell r="J455" t="str">
            <v>OUI</v>
          </cell>
          <cell r="K455" t="str">
            <v>OUI</v>
          </cell>
          <cell r="L455">
            <v>2022</v>
          </cell>
          <cell r="M455">
            <v>2026</v>
          </cell>
          <cell r="N455" t="str">
            <v>CPOM9131</v>
          </cell>
          <cell r="O455">
            <v>716</v>
          </cell>
          <cell r="P455">
            <v>0</v>
          </cell>
          <cell r="Q455">
            <v>43560</v>
          </cell>
          <cell r="R455">
            <v>216</v>
          </cell>
          <cell r="S455">
            <v>0</v>
          </cell>
          <cell r="T455">
            <v>43560</v>
          </cell>
          <cell r="U455" t="str">
            <v>NON</v>
          </cell>
          <cell r="V455" t="str">
            <v>PARTIEL</v>
          </cell>
          <cell r="W455">
            <v>60</v>
          </cell>
          <cell r="X455">
            <v>60</v>
          </cell>
          <cell r="Y455">
            <v>1</v>
          </cell>
          <cell r="Z455">
            <v>0</v>
          </cell>
          <cell r="AA455">
            <v>60</v>
          </cell>
        </row>
        <row r="456">
          <cell r="B456">
            <v>910702224</v>
          </cell>
          <cell r="C456">
            <v>910808864</v>
          </cell>
          <cell r="D456" t="str">
            <v>NOTRE DAME DE L'ESPERANCE</v>
          </cell>
          <cell r="E456" t="str">
            <v>MILLY LA FORET</v>
          </cell>
          <cell r="F456" t="str">
            <v>EHPAD</v>
          </cell>
          <cell r="G456" t="str">
            <v xml:space="preserve">ASS NOTRE DAME D ESPERANCE </v>
          </cell>
          <cell r="H456" t="str">
            <v>Privé à but non lucratif</v>
          </cell>
          <cell r="I456" t="str">
            <v>TARIFICATION EPRD</v>
          </cell>
          <cell r="J456" t="str">
            <v>OUI</v>
          </cell>
          <cell r="K456" t="str">
            <v>NON</v>
          </cell>
          <cell r="L456" t="str">
            <v>Non signé</v>
          </cell>
          <cell r="M456">
            <v>2022</v>
          </cell>
          <cell r="N456" t="str">
            <v>CPOM9133</v>
          </cell>
          <cell r="O456">
            <v>734</v>
          </cell>
          <cell r="P456">
            <v>0</v>
          </cell>
          <cell r="Q456">
            <v>44110</v>
          </cell>
          <cell r="R456">
            <v>195</v>
          </cell>
          <cell r="S456">
            <v>0</v>
          </cell>
          <cell r="T456">
            <v>44110</v>
          </cell>
          <cell r="U456" t="str">
            <v>NON</v>
          </cell>
          <cell r="V456" t="str">
            <v>PARTIEL</v>
          </cell>
          <cell r="W456">
            <v>86</v>
          </cell>
          <cell r="X456">
            <v>86</v>
          </cell>
          <cell r="Y456">
            <v>1</v>
          </cell>
          <cell r="Z456">
            <v>0</v>
          </cell>
          <cell r="AA456">
            <v>86</v>
          </cell>
        </row>
        <row r="457">
          <cell r="B457">
            <v>910808641</v>
          </cell>
          <cell r="C457">
            <v>910808856</v>
          </cell>
          <cell r="D457" t="str">
            <v>SPASAD MONTGERON</v>
          </cell>
          <cell r="E457" t="str">
            <v>MONTGERON</v>
          </cell>
          <cell r="F457" t="str">
            <v>SPASAD</v>
          </cell>
          <cell r="G457" t="str">
            <v>A M A D P A</v>
          </cell>
          <cell r="H457" t="str">
            <v>Privé à but non lucratif</v>
          </cell>
          <cell r="I457" t="str">
            <v>BP/CA</v>
          </cell>
          <cell r="J457" t="str">
            <v>NON</v>
          </cell>
          <cell r="K457" t="str">
            <v>NON</v>
          </cell>
          <cell r="L457" t="str">
            <v>Non signé</v>
          </cell>
          <cell r="M457">
            <v>2026</v>
          </cell>
          <cell r="N457" t="str">
            <v>CPOM9124</v>
          </cell>
          <cell r="O457" t="str">
            <v>NC</v>
          </cell>
          <cell r="P457">
            <v>0</v>
          </cell>
          <cell r="Q457">
            <v>0</v>
          </cell>
          <cell r="R457" t="str">
            <v>NC</v>
          </cell>
          <cell r="S457">
            <v>0</v>
          </cell>
          <cell r="T457">
            <v>0</v>
          </cell>
          <cell r="U457" t="str">
            <v>NC</v>
          </cell>
          <cell r="V457" t="str">
            <v>NC</v>
          </cell>
          <cell r="W457">
            <v>90</v>
          </cell>
          <cell r="X457">
            <v>0</v>
          </cell>
          <cell r="Y457">
            <v>0</v>
          </cell>
          <cell r="Z457">
            <v>0</v>
          </cell>
          <cell r="AA457">
            <v>90</v>
          </cell>
        </row>
        <row r="458">
          <cell r="B458">
            <v>910701622</v>
          </cell>
          <cell r="C458">
            <v>910000975</v>
          </cell>
          <cell r="D458" t="str">
            <v>RESIDENCE MELAVIE</v>
          </cell>
          <cell r="E458" t="str">
            <v>MONTGERON</v>
          </cell>
          <cell r="F458" t="str">
            <v>EHPAD</v>
          </cell>
          <cell r="G458" t="str">
            <v>SAS MELAVIE</v>
          </cell>
          <cell r="H458" t="str">
            <v>Privé à but lucratif</v>
          </cell>
          <cell r="I458" t="str">
            <v>TARIFICATION EPRD</v>
          </cell>
          <cell r="J458" t="str">
            <v>OUI</v>
          </cell>
          <cell r="K458" t="str">
            <v>NON</v>
          </cell>
          <cell r="L458" t="str">
            <v>Non signé</v>
          </cell>
          <cell r="M458">
            <v>2022</v>
          </cell>
          <cell r="N458" t="str">
            <v>CPOM9155</v>
          </cell>
          <cell r="O458">
            <v>843</v>
          </cell>
          <cell r="P458">
            <v>0</v>
          </cell>
          <cell r="Q458">
            <v>43559</v>
          </cell>
          <cell r="R458">
            <v>267</v>
          </cell>
          <cell r="S458">
            <v>0</v>
          </cell>
          <cell r="T458">
            <v>43559</v>
          </cell>
          <cell r="U458" t="str">
            <v>NON</v>
          </cell>
          <cell r="V458" t="str">
            <v>PARTIEL</v>
          </cell>
          <cell r="W458">
            <v>90</v>
          </cell>
          <cell r="X458">
            <v>0</v>
          </cell>
          <cell r="Y458">
            <v>0</v>
          </cell>
          <cell r="Z458">
            <v>0</v>
          </cell>
          <cell r="AA458">
            <v>90</v>
          </cell>
        </row>
        <row r="459">
          <cell r="B459">
            <v>910814649</v>
          </cell>
          <cell r="C459">
            <v>910002070</v>
          </cell>
          <cell r="D459" t="str">
            <v>LE MANOIR (M)</v>
          </cell>
          <cell r="E459" t="str">
            <v>MONTGERON</v>
          </cell>
          <cell r="F459" t="str">
            <v>EHPAD</v>
          </cell>
          <cell r="G459" t="str">
            <v>ET.PUBLIC AUTONOME M.DE RETRAITE</v>
          </cell>
          <cell r="H459" t="str">
            <v>Public autonome</v>
          </cell>
          <cell r="I459" t="str">
            <v>TARIFICATION EPRD</v>
          </cell>
          <cell r="J459" t="str">
            <v>OUI</v>
          </cell>
          <cell r="K459" t="str">
            <v>NON</v>
          </cell>
          <cell r="L459" t="str">
            <v>Non signé</v>
          </cell>
          <cell r="M459">
            <v>2026</v>
          </cell>
          <cell r="N459" t="str">
            <v>CPOM9117</v>
          </cell>
          <cell r="O459">
            <v>765</v>
          </cell>
          <cell r="P459">
            <v>0</v>
          </cell>
          <cell r="Q459">
            <v>43564</v>
          </cell>
          <cell r="R459">
            <v>286</v>
          </cell>
          <cell r="S459">
            <v>0</v>
          </cell>
          <cell r="T459">
            <v>43564</v>
          </cell>
          <cell r="U459" t="str">
            <v>NON</v>
          </cell>
          <cell r="V459" t="str">
            <v>PARTIEL</v>
          </cell>
          <cell r="W459">
            <v>82</v>
          </cell>
          <cell r="X459">
            <v>82</v>
          </cell>
          <cell r="Y459">
            <v>1</v>
          </cell>
          <cell r="Z459">
            <v>0</v>
          </cell>
          <cell r="AA459">
            <v>82</v>
          </cell>
        </row>
        <row r="460">
          <cell r="B460">
            <v>910701614</v>
          </cell>
          <cell r="C460">
            <v>750056335</v>
          </cell>
          <cell r="D460" t="str">
            <v>KORIAN LE FLORE</v>
          </cell>
          <cell r="E460" t="str">
            <v>MONTGERON</v>
          </cell>
          <cell r="F460" t="str">
            <v>EHPAD</v>
          </cell>
          <cell r="G460" t="str">
            <v>KORIAN</v>
          </cell>
          <cell r="H460" t="str">
            <v>Privé à but lucratif</v>
          </cell>
          <cell r="I460" t="str">
            <v>TARIFICATION EPRD</v>
          </cell>
          <cell r="J460" t="str">
            <v>OUI</v>
          </cell>
          <cell r="K460" t="str">
            <v>OUI</v>
          </cell>
          <cell r="L460">
            <v>2020</v>
          </cell>
          <cell r="M460">
            <v>2025</v>
          </cell>
          <cell r="N460" t="str">
            <v>CPOM9137</v>
          </cell>
          <cell r="O460">
            <v>716</v>
          </cell>
          <cell r="P460">
            <v>0</v>
          </cell>
          <cell r="Q460">
            <v>43640</v>
          </cell>
          <cell r="R460">
            <v>234</v>
          </cell>
          <cell r="S460">
            <v>0</v>
          </cell>
          <cell r="T460">
            <v>43640</v>
          </cell>
          <cell r="U460" t="str">
            <v>NON</v>
          </cell>
          <cell r="V460" t="str">
            <v>PARTIEL</v>
          </cell>
          <cell r="W460">
            <v>92</v>
          </cell>
          <cell r="X460">
            <v>15</v>
          </cell>
          <cell r="Y460">
            <v>0.16304347826086957</v>
          </cell>
          <cell r="Z460">
            <v>0</v>
          </cell>
          <cell r="AA460">
            <v>92</v>
          </cell>
        </row>
        <row r="461">
          <cell r="B461">
            <v>910700236</v>
          </cell>
          <cell r="C461">
            <v>910000710</v>
          </cell>
          <cell r="D461" t="str">
            <v>FILE ETOUPE</v>
          </cell>
          <cell r="E461" t="str">
            <v>MONTLHERY</v>
          </cell>
          <cell r="F461" t="str">
            <v>EHPAD</v>
          </cell>
          <cell r="G461" t="str">
            <v>MAISON RETRAITE FILE ETOUPE</v>
          </cell>
          <cell r="H461" t="str">
            <v>Public autonome</v>
          </cell>
          <cell r="I461" t="str">
            <v>TARIFICATION EPRD</v>
          </cell>
          <cell r="J461" t="str">
            <v>OUI</v>
          </cell>
          <cell r="K461" t="str">
            <v>NON</v>
          </cell>
          <cell r="L461" t="str">
            <v>Non signé</v>
          </cell>
          <cell r="M461">
            <v>2026</v>
          </cell>
          <cell r="N461" t="str">
            <v>CPOM9119</v>
          </cell>
          <cell r="O461">
            <v>739</v>
          </cell>
          <cell r="P461">
            <v>0</v>
          </cell>
          <cell r="Q461">
            <v>43563</v>
          </cell>
          <cell r="R461">
            <v>276</v>
          </cell>
          <cell r="S461">
            <v>0</v>
          </cell>
          <cell r="T461">
            <v>43563</v>
          </cell>
          <cell r="U461" t="str">
            <v>NON</v>
          </cell>
          <cell r="V461" t="str">
            <v>PARTIEL</v>
          </cell>
          <cell r="W461">
            <v>94</v>
          </cell>
          <cell r="X461">
            <v>94</v>
          </cell>
          <cell r="Y461">
            <v>1</v>
          </cell>
          <cell r="Z461">
            <v>0</v>
          </cell>
          <cell r="AA461">
            <v>94</v>
          </cell>
        </row>
        <row r="462">
          <cell r="B462">
            <v>910019462</v>
          </cell>
          <cell r="C462">
            <v>910020510</v>
          </cell>
          <cell r="D462" t="str">
            <v>EHPAD GENEVIEVE LAROQUE</v>
          </cell>
          <cell r="E462" t="str">
            <v>MORANGIS</v>
          </cell>
          <cell r="F462" t="str">
            <v>EHPAD</v>
          </cell>
          <cell r="G462" t="str">
            <v xml:space="preserve">SEGA - ETABLISSEMENT PUBLIC DÉPARTEMENTAL </v>
          </cell>
          <cell r="H462" t="str">
            <v>Public autonome</v>
          </cell>
          <cell r="I462" t="str">
            <v>TARIFICATION EPRD</v>
          </cell>
          <cell r="J462" t="str">
            <v>OUI</v>
          </cell>
          <cell r="K462" t="str">
            <v>OUI</v>
          </cell>
          <cell r="L462">
            <v>2019</v>
          </cell>
          <cell r="M462">
            <v>2025</v>
          </cell>
          <cell r="N462" t="str">
            <v>CPOM9136</v>
          </cell>
          <cell r="O462">
            <v>765</v>
          </cell>
          <cell r="P462">
            <v>0</v>
          </cell>
          <cell r="Q462">
            <v>43732</v>
          </cell>
          <cell r="R462">
            <v>212</v>
          </cell>
          <cell r="S462">
            <v>0</v>
          </cell>
          <cell r="T462">
            <v>43732</v>
          </cell>
          <cell r="U462" t="str">
            <v>NON</v>
          </cell>
          <cell r="V462" t="str">
            <v>PARTIEL</v>
          </cell>
          <cell r="W462">
            <v>87</v>
          </cell>
          <cell r="X462">
            <v>87</v>
          </cell>
          <cell r="Y462">
            <v>1</v>
          </cell>
          <cell r="Z462">
            <v>13</v>
          </cell>
          <cell r="AA462">
            <v>100</v>
          </cell>
        </row>
        <row r="463">
          <cell r="B463">
            <v>910812544</v>
          </cell>
          <cell r="C463">
            <v>910001924</v>
          </cell>
          <cell r="D463" t="str">
            <v>LA CHALOUETTE</v>
          </cell>
          <cell r="E463" t="str">
            <v>MORIGNY CHAMPIGNY</v>
          </cell>
          <cell r="F463" t="str">
            <v>EHPAD</v>
          </cell>
          <cell r="G463" t="str">
            <v>COLISEE</v>
          </cell>
          <cell r="H463" t="str">
            <v>Privé à but lucratif</v>
          </cell>
          <cell r="I463" t="str">
            <v>TARIFICATION EPRD</v>
          </cell>
          <cell r="J463" t="str">
            <v>OUI</v>
          </cell>
          <cell r="K463" t="str">
            <v>OUI</v>
          </cell>
          <cell r="L463">
            <v>2018</v>
          </cell>
          <cell r="M463">
            <v>2024</v>
          </cell>
          <cell r="N463" t="str">
            <v>CPOM9103</v>
          </cell>
          <cell r="O463">
            <v>764</v>
          </cell>
          <cell r="P463">
            <v>0</v>
          </cell>
          <cell r="Q463">
            <v>42916</v>
          </cell>
          <cell r="R463">
            <v>213</v>
          </cell>
          <cell r="S463">
            <v>0</v>
          </cell>
          <cell r="T463">
            <v>42916</v>
          </cell>
          <cell r="U463" t="str">
            <v>NON</v>
          </cell>
          <cell r="V463" t="str">
            <v>PARTIEL</v>
          </cell>
          <cell r="W463">
            <v>81</v>
          </cell>
          <cell r="X463">
            <v>0</v>
          </cell>
          <cell r="Y463">
            <v>0</v>
          </cell>
          <cell r="Z463">
            <v>0</v>
          </cell>
          <cell r="AA463">
            <v>81</v>
          </cell>
        </row>
        <row r="464">
          <cell r="B464">
            <v>910015148</v>
          </cell>
          <cell r="C464">
            <v>940004088</v>
          </cell>
          <cell r="D464" t="str">
            <v>LA MAISON DES MERISIERS</v>
          </cell>
          <cell r="E464" t="str">
            <v>MORSANG SUR ORGE</v>
          </cell>
          <cell r="F464" t="str">
            <v>EHPAD</v>
          </cell>
          <cell r="G464" t="str">
            <v>ADEF</v>
          </cell>
          <cell r="H464" t="str">
            <v>Privé à but non lucratif</v>
          </cell>
          <cell r="I464" t="str">
            <v>TARIFICATION EPRD</v>
          </cell>
          <cell r="J464" t="str">
            <v>OUI</v>
          </cell>
          <cell r="K464" t="str">
            <v>OUI</v>
          </cell>
          <cell r="L464">
            <v>2020</v>
          </cell>
          <cell r="M464">
            <v>2025</v>
          </cell>
          <cell r="N464" t="str">
            <v>CPOM9130</v>
          </cell>
          <cell r="O464">
            <v>773</v>
          </cell>
          <cell r="P464">
            <v>0</v>
          </cell>
          <cell r="Q464">
            <v>43567</v>
          </cell>
          <cell r="R464">
            <v>229</v>
          </cell>
          <cell r="S464">
            <v>0</v>
          </cell>
          <cell r="T464">
            <v>43567</v>
          </cell>
          <cell r="U464" t="str">
            <v>NON</v>
          </cell>
          <cell r="V464" t="str">
            <v>PARTIEL</v>
          </cell>
          <cell r="W464">
            <v>80</v>
          </cell>
          <cell r="X464">
            <v>80</v>
          </cell>
          <cell r="Y464">
            <v>1</v>
          </cell>
          <cell r="Z464">
            <v>0</v>
          </cell>
          <cell r="AA464">
            <v>80</v>
          </cell>
        </row>
        <row r="465">
          <cell r="B465">
            <v>910014869</v>
          </cell>
          <cell r="C465">
            <v>910807502</v>
          </cell>
          <cell r="D465" t="str">
            <v>LES CROCUS</v>
          </cell>
          <cell r="E465" t="str">
            <v>ORSAY</v>
          </cell>
          <cell r="F465" t="str">
            <v>AJ AUTONOME</v>
          </cell>
          <cell r="G465" t="str">
            <v>CENTRE COMMUNAL D'ACTION SOCIALE ORSAY</v>
          </cell>
          <cell r="H465" t="str">
            <v>Public territorial</v>
          </cell>
          <cell r="I465" t="str">
            <v>BP/CA</v>
          </cell>
          <cell r="J465" t="str">
            <v>NON</v>
          </cell>
          <cell r="K465" t="str">
            <v>NON</v>
          </cell>
          <cell r="L465" t="str">
            <v>Non signé</v>
          </cell>
          <cell r="M465">
            <v>2023</v>
          </cell>
          <cell r="N465" t="str">
            <v>CPOM9125</v>
          </cell>
          <cell r="O465" t="str">
            <v>NC</v>
          </cell>
          <cell r="P465">
            <v>0</v>
          </cell>
          <cell r="Q465">
            <v>0</v>
          </cell>
          <cell r="R465" t="str">
            <v>NC</v>
          </cell>
          <cell r="S465">
            <v>0</v>
          </cell>
          <cell r="T465">
            <v>0</v>
          </cell>
          <cell r="U465" t="str">
            <v>NC</v>
          </cell>
          <cell r="V465" t="str">
            <v>NC</v>
          </cell>
          <cell r="W465">
            <v>10</v>
          </cell>
          <cell r="X465">
            <v>0</v>
          </cell>
          <cell r="Y465">
            <v>0</v>
          </cell>
          <cell r="Z465">
            <v>0</v>
          </cell>
          <cell r="AA465">
            <v>10</v>
          </cell>
        </row>
        <row r="466">
          <cell r="B466">
            <v>910018290</v>
          </cell>
          <cell r="C466">
            <v>910018282</v>
          </cell>
          <cell r="D466" t="str">
            <v>PALAISEAU</v>
          </cell>
          <cell r="E466" t="str">
            <v>PALAISEAU</v>
          </cell>
          <cell r="F466" t="str">
            <v>SSIAD PA</v>
          </cell>
          <cell r="G466" t="str">
            <v>TRIADE 91 - SOINS A DOMICILE</v>
          </cell>
          <cell r="H466" t="str">
            <v>Privé à but non lucratif</v>
          </cell>
          <cell r="I466" t="str">
            <v>BP/CA</v>
          </cell>
          <cell r="J466" t="str">
            <v>NON</v>
          </cell>
          <cell r="K466" t="str">
            <v>NON</v>
          </cell>
          <cell r="L466" t="str">
            <v>Non signé</v>
          </cell>
          <cell r="M466">
            <v>2022</v>
          </cell>
          <cell r="N466" t="str">
            <v>CPOM9159</v>
          </cell>
          <cell r="O466" t="str">
            <v>NC</v>
          </cell>
          <cell r="P466">
            <v>0</v>
          </cell>
          <cell r="Q466">
            <v>0</v>
          </cell>
          <cell r="R466" t="str">
            <v>NC</v>
          </cell>
          <cell r="S466">
            <v>0</v>
          </cell>
          <cell r="T466">
            <v>0</v>
          </cell>
          <cell r="U466" t="str">
            <v>NC</v>
          </cell>
          <cell r="V466" t="str">
            <v>NC</v>
          </cell>
          <cell r="W466">
            <v>107</v>
          </cell>
          <cell r="X466">
            <v>0</v>
          </cell>
          <cell r="Y466">
            <v>0</v>
          </cell>
          <cell r="Z466">
            <v>0</v>
          </cell>
          <cell r="AA466">
            <v>107</v>
          </cell>
        </row>
        <row r="467">
          <cell r="B467">
            <v>910700293</v>
          </cell>
          <cell r="C467">
            <v>910000736</v>
          </cell>
          <cell r="D467" t="str">
            <v>LA PIE VOLEUSE</v>
          </cell>
          <cell r="E467" t="str">
            <v>PALAISEAU</v>
          </cell>
          <cell r="F467" t="str">
            <v>EHPAD</v>
          </cell>
          <cell r="G467" t="str">
            <v>EHPAD LA PIE VOLEUSE</v>
          </cell>
          <cell r="H467" t="str">
            <v>Public autonome</v>
          </cell>
          <cell r="I467" t="str">
            <v>TARIFICATION EPRD</v>
          </cell>
          <cell r="J467" t="str">
            <v>OUI</v>
          </cell>
          <cell r="K467" t="str">
            <v>NON</v>
          </cell>
          <cell r="L467" t="str">
            <v>Non signé</v>
          </cell>
          <cell r="M467">
            <v>2022</v>
          </cell>
          <cell r="N467" t="str">
            <v>CPOM9149</v>
          </cell>
          <cell r="O467">
            <v>746</v>
          </cell>
          <cell r="P467">
            <v>0</v>
          </cell>
          <cell r="Q467">
            <v>43812</v>
          </cell>
          <cell r="R467">
            <v>269</v>
          </cell>
          <cell r="S467">
            <v>0</v>
          </cell>
          <cell r="T467">
            <v>43812</v>
          </cell>
          <cell r="U467" t="str">
            <v>NON</v>
          </cell>
          <cell r="V467" t="str">
            <v>PARTIEL</v>
          </cell>
          <cell r="W467">
            <v>81</v>
          </cell>
          <cell r="X467">
            <v>81</v>
          </cell>
          <cell r="Y467">
            <v>1</v>
          </cell>
          <cell r="Z467">
            <v>-13</v>
          </cell>
          <cell r="AA467">
            <v>68</v>
          </cell>
        </row>
        <row r="468">
          <cell r="B468">
            <v>910800523</v>
          </cell>
          <cell r="C468">
            <v>910001197</v>
          </cell>
          <cell r="D468" t="str">
            <v>LE CENTENAIRE</v>
          </cell>
          <cell r="E468" t="str">
            <v>PUSSAY</v>
          </cell>
          <cell r="F468" t="str">
            <v>EHPAD</v>
          </cell>
          <cell r="G468" t="str">
            <v>DOMUSVI</v>
          </cell>
          <cell r="H468" t="str">
            <v>Privé à but lucratif</v>
          </cell>
          <cell r="I468" t="str">
            <v>TARIFICATION EPRD</v>
          </cell>
          <cell r="J468" t="str">
            <v>OUI</v>
          </cell>
          <cell r="K468" t="str">
            <v>OUI</v>
          </cell>
          <cell r="L468">
            <v>2019</v>
          </cell>
          <cell r="M468">
            <v>2024</v>
          </cell>
          <cell r="N468" t="str">
            <v>CPOM9114</v>
          </cell>
          <cell r="O468">
            <v>737</v>
          </cell>
          <cell r="P468">
            <v>0</v>
          </cell>
          <cell r="Q468">
            <v>43224</v>
          </cell>
          <cell r="R468">
            <v>223</v>
          </cell>
          <cell r="S468">
            <v>0</v>
          </cell>
          <cell r="T468">
            <v>43224</v>
          </cell>
          <cell r="U468" t="str">
            <v>NON</v>
          </cell>
          <cell r="V468" t="str">
            <v>GLOBAL</v>
          </cell>
          <cell r="W468">
            <v>80</v>
          </cell>
          <cell r="X468">
            <v>0</v>
          </cell>
          <cell r="Y468">
            <v>0</v>
          </cell>
          <cell r="Z468">
            <v>0</v>
          </cell>
          <cell r="AA468">
            <v>80</v>
          </cell>
        </row>
        <row r="469">
          <cell r="B469">
            <v>910806215</v>
          </cell>
          <cell r="C469">
            <v>910015288</v>
          </cell>
          <cell r="D469" t="str">
            <v xml:space="preserve"> TAMIAS</v>
          </cell>
          <cell r="E469" t="str">
            <v>QUINCY SOUS SENART</v>
          </cell>
          <cell r="F469" t="str">
            <v>EHPAD</v>
          </cell>
          <cell r="G469" t="str">
            <v>TAMIAS</v>
          </cell>
          <cell r="H469" t="str">
            <v>Privé à but lucratif</v>
          </cell>
          <cell r="I469" t="str">
            <v>TARIFICATION EPRD</v>
          </cell>
          <cell r="J469" t="str">
            <v>OUI</v>
          </cell>
          <cell r="K469" t="str">
            <v>OUI</v>
          </cell>
          <cell r="L469">
            <v>2020</v>
          </cell>
          <cell r="M469">
            <v>2025</v>
          </cell>
          <cell r="N469" t="str">
            <v>CPOM9137</v>
          </cell>
          <cell r="O469">
            <v>666</v>
          </cell>
          <cell r="P469">
            <v>0</v>
          </cell>
          <cell r="Q469">
            <v>43630</v>
          </cell>
          <cell r="R469">
            <v>245</v>
          </cell>
          <cell r="S469">
            <v>0</v>
          </cell>
          <cell r="T469">
            <v>43630</v>
          </cell>
          <cell r="U469" t="str">
            <v>NON</v>
          </cell>
          <cell r="V469" t="str">
            <v>PARTIEL</v>
          </cell>
          <cell r="W469">
            <v>77</v>
          </cell>
          <cell r="X469">
            <v>10</v>
          </cell>
          <cell r="Y469">
            <v>0.12987012987012986</v>
          </cell>
          <cell r="Z469">
            <v>0</v>
          </cell>
          <cell r="AA469">
            <v>77</v>
          </cell>
        </row>
        <row r="470">
          <cell r="B470">
            <v>910000231</v>
          </cell>
          <cell r="C470">
            <v>750721029</v>
          </cell>
          <cell r="D470" t="str">
            <v>HOVIA QUINCY</v>
          </cell>
          <cell r="E470" t="str">
            <v>QUINCY SOUS SENART</v>
          </cell>
          <cell r="F470" t="str">
            <v>EHPAD</v>
          </cell>
          <cell r="G470" t="str">
            <v>HOVIA</v>
          </cell>
          <cell r="H470" t="str">
            <v>Privé à but non lucratif</v>
          </cell>
          <cell r="I470" t="str">
            <v>TARIFICATION EPRD</v>
          </cell>
          <cell r="J470" t="str">
            <v>OUI</v>
          </cell>
          <cell r="K470" t="str">
            <v>NON</v>
          </cell>
          <cell r="L470" t="str">
            <v>Non signé</v>
          </cell>
          <cell r="M470">
            <v>2026</v>
          </cell>
          <cell r="N470" t="str">
            <v>CPOM9134</v>
          </cell>
          <cell r="O470">
            <v>839</v>
          </cell>
          <cell r="P470">
            <v>0</v>
          </cell>
          <cell r="Q470">
            <v>43637</v>
          </cell>
          <cell r="R470">
            <v>262</v>
          </cell>
          <cell r="S470">
            <v>0</v>
          </cell>
          <cell r="T470">
            <v>43637</v>
          </cell>
          <cell r="U470" t="str">
            <v>NON</v>
          </cell>
          <cell r="V470" t="str">
            <v>PARTIEL</v>
          </cell>
          <cell r="W470">
            <v>52</v>
          </cell>
          <cell r="X470">
            <v>52</v>
          </cell>
          <cell r="Y470">
            <v>1</v>
          </cell>
          <cell r="Z470">
            <v>0</v>
          </cell>
          <cell r="AA470">
            <v>52</v>
          </cell>
        </row>
        <row r="471">
          <cell r="B471">
            <v>910003938</v>
          </cell>
          <cell r="C471">
            <v>590035762</v>
          </cell>
          <cell r="D471" t="str">
            <v>DESFONTAINES</v>
          </cell>
          <cell r="E471" t="str">
            <v>QUINCY SOUS SENART</v>
          </cell>
          <cell r="F471" t="str">
            <v>EHPAD</v>
          </cell>
          <cell r="G471" t="str">
            <v>ACIS France</v>
          </cell>
          <cell r="H471" t="str">
            <v>Privé à but non lucratif</v>
          </cell>
          <cell r="I471" t="str">
            <v>TARIFICATION EPRD</v>
          </cell>
          <cell r="J471" t="str">
            <v>OUI</v>
          </cell>
          <cell r="K471" t="str">
            <v>OUI</v>
          </cell>
          <cell r="L471">
            <v>2019</v>
          </cell>
          <cell r="M471">
            <v>2026</v>
          </cell>
          <cell r="N471" t="str">
            <v>CPOM9132</v>
          </cell>
          <cell r="O471">
            <v>723</v>
          </cell>
          <cell r="P471">
            <v>0</v>
          </cell>
          <cell r="Q471">
            <v>43634</v>
          </cell>
          <cell r="R471">
            <v>221</v>
          </cell>
          <cell r="S471">
            <v>0</v>
          </cell>
          <cell r="T471">
            <v>43634</v>
          </cell>
          <cell r="U471" t="str">
            <v>NON</v>
          </cell>
          <cell r="V471" t="str">
            <v>GLOBAL</v>
          </cell>
          <cell r="W471">
            <v>90</v>
          </cell>
          <cell r="X471">
            <v>90</v>
          </cell>
          <cell r="Y471">
            <v>1</v>
          </cell>
          <cell r="Z471">
            <v>0</v>
          </cell>
          <cell r="AA471">
            <v>90</v>
          </cell>
        </row>
        <row r="472">
          <cell r="B472">
            <v>910807916</v>
          </cell>
          <cell r="C472">
            <v>910807551</v>
          </cell>
          <cell r="D472" t="str">
            <v>RIS ORANGIS</v>
          </cell>
          <cell r="E472" t="str">
            <v>RIS ORANGIS</v>
          </cell>
          <cell r="F472" t="str">
            <v>SSIAD PA</v>
          </cell>
          <cell r="G472" t="str">
            <v>CCAS DE RIS ORANGIS</v>
          </cell>
          <cell r="H472" t="str">
            <v>Public territorial</v>
          </cell>
          <cell r="I472" t="str">
            <v>BP/CA</v>
          </cell>
          <cell r="J472" t="str">
            <v>NON</v>
          </cell>
          <cell r="K472" t="str">
            <v>NON</v>
          </cell>
          <cell r="L472" t="str">
            <v>Non signé</v>
          </cell>
          <cell r="M472">
            <v>2023</v>
          </cell>
          <cell r="N472" t="str">
            <v>CPOM9177</v>
          </cell>
          <cell r="O472" t="str">
            <v>NC</v>
          </cell>
          <cell r="P472">
            <v>0</v>
          </cell>
          <cell r="Q472">
            <v>0</v>
          </cell>
          <cell r="R472" t="str">
            <v>NC</v>
          </cell>
          <cell r="S472">
            <v>0</v>
          </cell>
          <cell r="T472">
            <v>0</v>
          </cell>
          <cell r="U472" t="str">
            <v>NC</v>
          </cell>
          <cell r="V472" t="str">
            <v>NC</v>
          </cell>
          <cell r="W472">
            <v>30</v>
          </cell>
          <cell r="X472">
            <v>0</v>
          </cell>
          <cell r="Y472">
            <v>0</v>
          </cell>
          <cell r="Z472">
            <v>0</v>
          </cell>
          <cell r="AA472">
            <v>30</v>
          </cell>
        </row>
        <row r="473">
          <cell r="B473">
            <v>910700525</v>
          </cell>
          <cell r="C473">
            <v>910005248</v>
          </cell>
          <cell r="D473" t="str">
            <v>CHÂTEAU DRANEM</v>
          </cell>
          <cell r="E473" t="str">
            <v>RIS ORANGIS</v>
          </cell>
          <cell r="F473" t="str">
            <v>EHPAD</v>
          </cell>
          <cell r="G473" t="str">
            <v>DOMUSVI</v>
          </cell>
          <cell r="H473" t="str">
            <v>Privé à but lucratif</v>
          </cell>
          <cell r="I473" t="str">
            <v>TARIFICATION EPRD</v>
          </cell>
          <cell r="J473" t="str">
            <v>OUI</v>
          </cell>
          <cell r="K473" t="str">
            <v>OUI</v>
          </cell>
          <cell r="L473">
            <v>2019</v>
          </cell>
          <cell r="M473">
            <v>2024</v>
          </cell>
          <cell r="N473" t="str">
            <v>CPOM9114</v>
          </cell>
          <cell r="O473">
            <v>763</v>
          </cell>
          <cell r="P473">
            <v>0</v>
          </cell>
          <cell r="Q473">
            <v>43216</v>
          </cell>
          <cell r="R473">
            <v>267</v>
          </cell>
          <cell r="S473">
            <v>0</v>
          </cell>
          <cell r="T473">
            <v>43216</v>
          </cell>
          <cell r="U473" t="str">
            <v>NON</v>
          </cell>
          <cell r="V473" t="str">
            <v>PARTIEL</v>
          </cell>
          <cell r="W473">
            <v>97</v>
          </cell>
          <cell r="X473">
            <v>0</v>
          </cell>
          <cell r="Y473">
            <v>0</v>
          </cell>
          <cell r="Z473">
            <v>0</v>
          </cell>
          <cell r="AA473">
            <v>97</v>
          </cell>
        </row>
        <row r="474">
          <cell r="B474">
            <v>910701663</v>
          </cell>
          <cell r="C474">
            <v>910000983</v>
          </cell>
          <cell r="D474" t="str">
            <v>LE MANOIR (R)</v>
          </cell>
          <cell r="E474" t="str">
            <v>RIS ORANGIS</v>
          </cell>
          <cell r="F474" t="str">
            <v>EHPAD</v>
          </cell>
          <cell r="G474" t="str">
            <v>TENERIS SNC "LE MANOIR"</v>
          </cell>
          <cell r="H474" t="str">
            <v>Privé à but lucratif</v>
          </cell>
          <cell r="I474" t="str">
            <v>TARIFICATION EPRD</v>
          </cell>
          <cell r="J474" t="str">
            <v>OUI</v>
          </cell>
          <cell r="K474" t="str">
            <v>NON</v>
          </cell>
          <cell r="L474" t="str">
            <v>Non signé</v>
          </cell>
          <cell r="M474">
            <v>2022</v>
          </cell>
          <cell r="N474" t="str">
            <v>CPOM9157</v>
          </cell>
          <cell r="O474">
            <v>720</v>
          </cell>
          <cell r="P474">
            <v>0</v>
          </cell>
          <cell r="Q474">
            <v>41134</v>
          </cell>
          <cell r="R474">
            <v>256</v>
          </cell>
          <cell r="S474">
            <v>0</v>
          </cell>
          <cell r="T474">
            <v>41045</v>
          </cell>
          <cell r="U474" t="str">
            <v>NON</v>
          </cell>
          <cell r="V474" t="str">
            <v>PARTIEL</v>
          </cell>
          <cell r="W474">
            <v>70</v>
          </cell>
          <cell r="X474">
            <v>5</v>
          </cell>
          <cell r="Y474">
            <v>7.1428571428571425E-2</v>
          </cell>
          <cell r="Z474">
            <v>0</v>
          </cell>
          <cell r="AA474">
            <v>70</v>
          </cell>
        </row>
        <row r="475">
          <cell r="B475">
            <v>910813450</v>
          </cell>
          <cell r="C475">
            <v>910018001</v>
          </cell>
          <cell r="D475" t="str">
            <v>LES JARDINS DE ROINVILLE</v>
          </cell>
          <cell r="E475" t="str">
            <v>ROINVILLE SOUS DOURDAN</v>
          </cell>
          <cell r="F475" t="str">
            <v>EHPAD</v>
          </cell>
          <cell r="G475" t="str">
            <v>DOMUSVI</v>
          </cell>
          <cell r="H475" t="str">
            <v>Privé à but lucratif</v>
          </cell>
          <cell r="I475" t="str">
            <v>TARIFICATION EPRD</v>
          </cell>
          <cell r="J475" t="str">
            <v>OUI</v>
          </cell>
          <cell r="K475" t="str">
            <v>OUI</v>
          </cell>
          <cell r="L475">
            <v>2019</v>
          </cell>
          <cell r="M475">
            <v>2024</v>
          </cell>
          <cell r="N475" t="str">
            <v>CPOM9114</v>
          </cell>
          <cell r="O475">
            <v>752</v>
          </cell>
          <cell r="P475">
            <v>0</v>
          </cell>
          <cell r="Q475">
            <v>43217</v>
          </cell>
          <cell r="R475">
            <v>231</v>
          </cell>
          <cell r="S475">
            <v>0</v>
          </cell>
          <cell r="T475">
            <v>43217</v>
          </cell>
          <cell r="U475" t="str">
            <v>NON</v>
          </cell>
          <cell r="V475" t="str">
            <v>PARTIEL</v>
          </cell>
          <cell r="W475">
            <v>80</v>
          </cell>
          <cell r="X475">
            <v>0</v>
          </cell>
          <cell r="Y475">
            <v>0</v>
          </cell>
          <cell r="Z475">
            <v>0</v>
          </cell>
          <cell r="AA475">
            <v>80</v>
          </cell>
        </row>
        <row r="476">
          <cell r="B476">
            <v>910002849</v>
          </cell>
          <cell r="C476">
            <v>910019157</v>
          </cell>
          <cell r="D476" t="str">
            <v>SACLAS</v>
          </cell>
          <cell r="E476" t="str">
            <v>SACLAS</v>
          </cell>
          <cell r="F476" t="str">
            <v>SSIAD PA</v>
          </cell>
          <cell r="G476" t="str">
            <v>ADMR TROIS RIVIERES</v>
          </cell>
          <cell r="H476" t="str">
            <v>Privé à but non lucratif</v>
          </cell>
          <cell r="I476" t="str">
            <v>BP/CA</v>
          </cell>
          <cell r="J476" t="str">
            <v>NON</v>
          </cell>
          <cell r="K476" t="str">
            <v>NON</v>
          </cell>
          <cell r="L476" t="str">
            <v>Non signé</v>
          </cell>
          <cell r="M476">
            <v>2024</v>
          </cell>
          <cell r="N476" t="str">
            <v>CPOM9145</v>
          </cell>
          <cell r="O476" t="str">
            <v>NC</v>
          </cell>
          <cell r="P476">
            <v>0</v>
          </cell>
          <cell r="Q476">
            <v>0</v>
          </cell>
          <cell r="R476" t="str">
            <v>NC</v>
          </cell>
          <cell r="S476">
            <v>0</v>
          </cell>
          <cell r="T476">
            <v>0</v>
          </cell>
          <cell r="U476" t="str">
            <v>NC</v>
          </cell>
          <cell r="V476" t="str">
            <v>NC</v>
          </cell>
          <cell r="W476">
            <v>125</v>
          </cell>
          <cell r="X476">
            <v>0</v>
          </cell>
          <cell r="Y476">
            <v>0</v>
          </cell>
          <cell r="Z476">
            <v>0</v>
          </cell>
          <cell r="AA476">
            <v>125</v>
          </cell>
        </row>
        <row r="477">
          <cell r="B477">
            <v>910016377</v>
          </cell>
          <cell r="C477">
            <v>830013678</v>
          </cell>
          <cell r="D477" t="str">
            <v>LA MARTINIERE</v>
          </cell>
          <cell r="E477" t="str">
            <v>SACLAY</v>
          </cell>
          <cell r="F477" t="str">
            <v>EHPAD</v>
          </cell>
          <cell r="G477" t="str">
            <v>ASSOCIATION JEAN LACHENAUD</v>
          </cell>
          <cell r="H477" t="str">
            <v>Privé à but non lucratif</v>
          </cell>
          <cell r="I477" t="str">
            <v>TARIFICATION EPRD</v>
          </cell>
          <cell r="J477" t="str">
            <v>OUI</v>
          </cell>
          <cell r="K477" t="str">
            <v>NON</v>
          </cell>
          <cell r="L477" t="str">
            <v>Non signé</v>
          </cell>
          <cell r="M477">
            <v>2023</v>
          </cell>
          <cell r="N477" t="str">
            <v>CPOM9147</v>
          </cell>
          <cell r="O477">
            <v>825</v>
          </cell>
          <cell r="P477">
            <v>0</v>
          </cell>
          <cell r="Q477">
            <v>42010</v>
          </cell>
          <cell r="R477">
            <v>249</v>
          </cell>
          <cell r="S477">
            <v>0</v>
          </cell>
          <cell r="T477">
            <v>41974</v>
          </cell>
          <cell r="U477" t="str">
            <v>OUI</v>
          </cell>
          <cell r="V477" t="str">
            <v>GLOBAL</v>
          </cell>
          <cell r="W477">
            <v>87</v>
          </cell>
          <cell r="X477">
            <v>87</v>
          </cell>
          <cell r="Y477">
            <v>1</v>
          </cell>
          <cell r="Z477">
            <v>0</v>
          </cell>
          <cell r="AA477">
            <v>87</v>
          </cell>
        </row>
        <row r="478">
          <cell r="B478">
            <v>910015189</v>
          </cell>
          <cell r="C478">
            <v>750825846</v>
          </cell>
          <cell r="D478" t="str">
            <v>LES LARRIS</v>
          </cell>
          <cell r="E478" t="str">
            <v>SAINT CHERON</v>
          </cell>
          <cell r="F478" t="str">
            <v>AJ AUTONOME</v>
          </cell>
          <cell r="G478" t="str">
            <v>COALLIA</v>
          </cell>
          <cell r="H478" t="str">
            <v>Privé à but non lucratif</v>
          </cell>
          <cell r="I478" t="str">
            <v>BP/CA</v>
          </cell>
          <cell r="J478" t="str">
            <v>NON</v>
          </cell>
          <cell r="K478" t="str">
            <v>NON</v>
          </cell>
          <cell r="L478" t="str">
            <v>Non signé</v>
          </cell>
          <cell r="M478">
            <v>2022</v>
          </cell>
          <cell r="N478" t="str">
            <v>CPOM9102</v>
          </cell>
          <cell r="O478" t="str">
            <v>NC</v>
          </cell>
          <cell r="P478">
            <v>0</v>
          </cell>
          <cell r="Q478">
            <v>0</v>
          </cell>
          <cell r="R478" t="str">
            <v>NC</v>
          </cell>
          <cell r="S478">
            <v>0</v>
          </cell>
          <cell r="T478">
            <v>0</v>
          </cell>
          <cell r="U478" t="str">
            <v>NC</v>
          </cell>
          <cell r="V478" t="str">
            <v>NC</v>
          </cell>
          <cell r="W478">
            <v>14</v>
          </cell>
          <cell r="X478">
            <v>0</v>
          </cell>
          <cell r="Y478">
            <v>0</v>
          </cell>
          <cell r="Z478">
            <v>0</v>
          </cell>
          <cell r="AA478">
            <v>14</v>
          </cell>
        </row>
        <row r="479">
          <cell r="B479">
            <v>910004589</v>
          </cell>
          <cell r="C479">
            <v>910004548</v>
          </cell>
          <cell r="D479" t="str">
            <v>RESIDENCE DE L'ORGE</v>
          </cell>
          <cell r="E479" t="str">
            <v>SAINT GERMAIN LES ARPAJONS</v>
          </cell>
          <cell r="F479" t="str">
            <v>EHPAD</v>
          </cell>
          <cell r="G479" t="str">
            <v>DOMUSVI</v>
          </cell>
          <cell r="H479" t="str">
            <v>Privé à but lucratif</v>
          </cell>
          <cell r="I479" t="str">
            <v>TARIFICATION EPRD</v>
          </cell>
          <cell r="J479" t="str">
            <v>OUI</v>
          </cell>
          <cell r="K479" t="str">
            <v>OUI</v>
          </cell>
          <cell r="L479">
            <v>2019</v>
          </cell>
          <cell r="M479">
            <v>2024</v>
          </cell>
          <cell r="N479" t="str">
            <v>CPOM9114</v>
          </cell>
          <cell r="O479">
            <v>734</v>
          </cell>
          <cell r="P479">
            <v>0</v>
          </cell>
          <cell r="Q479">
            <v>43223</v>
          </cell>
          <cell r="R479">
            <v>253</v>
          </cell>
          <cell r="S479">
            <v>0</v>
          </cell>
          <cell r="T479">
            <v>43223</v>
          </cell>
          <cell r="U479" t="str">
            <v>NON</v>
          </cell>
          <cell r="V479" t="str">
            <v>GLOBAL</v>
          </cell>
          <cell r="W479">
            <v>70</v>
          </cell>
          <cell r="X479">
            <v>0</v>
          </cell>
          <cell r="Y479">
            <v>0</v>
          </cell>
          <cell r="Z479">
            <v>0</v>
          </cell>
          <cell r="AA479">
            <v>70</v>
          </cell>
        </row>
        <row r="480">
          <cell r="B480">
            <v>910815281</v>
          </cell>
          <cell r="C480">
            <v>910001890</v>
          </cell>
          <cell r="D480" t="str">
            <v>LA FONTAINE DE MEDICIS</v>
          </cell>
          <cell r="E480" t="str">
            <v>SAINT GERMAIN LES CORBEILS</v>
          </cell>
          <cell r="F480" t="str">
            <v>EHPAD</v>
          </cell>
          <cell r="G480" t="str">
            <v>DOMUSVI</v>
          </cell>
          <cell r="H480" t="str">
            <v>Privé à but lucratif</v>
          </cell>
          <cell r="I480" t="str">
            <v>TARIFICATION EPRD</v>
          </cell>
          <cell r="J480" t="str">
            <v>OUI</v>
          </cell>
          <cell r="K480" t="str">
            <v>OUI</v>
          </cell>
          <cell r="L480">
            <v>2019</v>
          </cell>
          <cell r="M480">
            <v>2024</v>
          </cell>
          <cell r="N480" t="str">
            <v>CPOM9114</v>
          </cell>
          <cell r="O480">
            <v>791</v>
          </cell>
          <cell r="P480">
            <v>0</v>
          </cell>
          <cell r="Q480">
            <v>42293</v>
          </cell>
          <cell r="R480">
            <v>233</v>
          </cell>
          <cell r="S480">
            <v>0</v>
          </cell>
          <cell r="T480">
            <v>42185</v>
          </cell>
          <cell r="U480" t="str">
            <v>NON</v>
          </cell>
          <cell r="V480" t="str">
            <v>GLOBAL</v>
          </cell>
          <cell r="W480">
            <v>73</v>
          </cell>
          <cell r="X480">
            <v>7</v>
          </cell>
          <cell r="Y480">
            <v>9.5890410958904104E-2</v>
          </cell>
          <cell r="Z480">
            <v>0</v>
          </cell>
          <cell r="AA480">
            <v>73</v>
          </cell>
        </row>
        <row r="481">
          <cell r="B481">
            <v>910002427</v>
          </cell>
          <cell r="C481">
            <v>910807585</v>
          </cell>
          <cell r="D481" t="str">
            <v>LES GROUETTES</v>
          </cell>
          <cell r="E481" t="str">
            <v>SAINT MICHEL SUR ORGE</v>
          </cell>
          <cell r="F481" t="str">
            <v>EHPAD</v>
          </cell>
          <cell r="G481" t="str">
            <v>CCAS SAINT MICHEL SUR ORGE</v>
          </cell>
          <cell r="H481" t="str">
            <v>Public territorial</v>
          </cell>
          <cell r="I481" t="str">
            <v>TARIFICATION EPRD</v>
          </cell>
          <cell r="J481" t="str">
            <v>OUI</v>
          </cell>
          <cell r="K481" t="str">
            <v>NON</v>
          </cell>
          <cell r="L481" t="str">
            <v>Non signé</v>
          </cell>
          <cell r="M481">
            <v>2026</v>
          </cell>
          <cell r="N481" t="str">
            <v>CPOM9148</v>
          </cell>
          <cell r="O481">
            <v>695</v>
          </cell>
          <cell r="P481">
            <v>0</v>
          </cell>
          <cell r="Q481">
            <v>44113</v>
          </cell>
          <cell r="R481">
            <v>282</v>
          </cell>
          <cell r="S481">
            <v>0</v>
          </cell>
          <cell r="T481">
            <v>44111</v>
          </cell>
          <cell r="U481" t="str">
            <v>NON</v>
          </cell>
          <cell r="V481" t="str">
            <v>PARTIEL</v>
          </cell>
          <cell r="W481">
            <v>52</v>
          </cell>
          <cell r="X481">
            <v>52</v>
          </cell>
          <cell r="Y481">
            <v>1</v>
          </cell>
          <cell r="Z481">
            <v>0</v>
          </cell>
          <cell r="AA481">
            <v>52</v>
          </cell>
        </row>
        <row r="482">
          <cell r="B482">
            <v>910814557</v>
          </cell>
          <cell r="C482">
            <v>940004088</v>
          </cell>
          <cell r="D482" t="str">
            <v>LA MAISON DU CEDRE BLEU</v>
          </cell>
          <cell r="E482" t="str">
            <v>SAINT PIERRE DU PERRAY</v>
          </cell>
          <cell r="F482" t="str">
            <v>EHPAD</v>
          </cell>
          <cell r="G482" t="str">
            <v>ADEF</v>
          </cell>
          <cell r="H482" t="str">
            <v>Privé à but non lucratif</v>
          </cell>
          <cell r="I482" t="str">
            <v>TARIFICATION EPRD</v>
          </cell>
          <cell r="J482" t="str">
            <v>OUI</v>
          </cell>
          <cell r="K482" t="str">
            <v>OUI</v>
          </cell>
          <cell r="L482">
            <v>2020</v>
          </cell>
          <cell r="M482">
            <v>2025</v>
          </cell>
          <cell r="N482" t="str">
            <v>CPOM9130</v>
          </cell>
          <cell r="O482">
            <v>717</v>
          </cell>
          <cell r="P482">
            <v>0</v>
          </cell>
          <cell r="Q482">
            <v>43473</v>
          </cell>
          <cell r="R482">
            <v>218</v>
          </cell>
          <cell r="S482">
            <v>0</v>
          </cell>
          <cell r="T482">
            <v>43473</v>
          </cell>
          <cell r="U482" t="str">
            <v>NON</v>
          </cell>
          <cell r="V482" t="str">
            <v>PARTIEL</v>
          </cell>
          <cell r="W482">
            <v>136</v>
          </cell>
          <cell r="X482">
            <v>136</v>
          </cell>
          <cell r="Y482">
            <v>1</v>
          </cell>
          <cell r="Z482">
            <v>0</v>
          </cell>
          <cell r="AA482">
            <v>136</v>
          </cell>
        </row>
        <row r="483">
          <cell r="B483">
            <v>910019488</v>
          </cell>
          <cell r="C483">
            <v>920018918</v>
          </cell>
          <cell r="D483" t="str">
            <v>LE MOULIN DE L'EPINE</v>
          </cell>
          <cell r="E483" t="str">
            <v>SAINT VRAIN</v>
          </cell>
          <cell r="F483" t="str">
            <v>EHPAD</v>
          </cell>
          <cell r="G483" t="str">
            <v>ORPEA</v>
          </cell>
          <cell r="H483" t="str">
            <v>Privé à but lucratif</v>
          </cell>
          <cell r="I483" t="str">
            <v>TARIFICATION EPRD</v>
          </cell>
          <cell r="J483" t="str">
            <v>OUI</v>
          </cell>
          <cell r="K483" t="str">
            <v>OUI</v>
          </cell>
          <cell r="L483">
            <v>2018</v>
          </cell>
          <cell r="M483">
            <v>2023</v>
          </cell>
          <cell r="N483" t="str">
            <v>CPOM9108</v>
          </cell>
          <cell r="O483">
            <v>730</v>
          </cell>
          <cell r="P483">
            <v>0</v>
          </cell>
          <cell r="Q483">
            <v>42325</v>
          </cell>
          <cell r="R483">
            <v>235</v>
          </cell>
          <cell r="S483">
            <v>0</v>
          </cell>
          <cell r="T483">
            <v>42325</v>
          </cell>
          <cell r="U483" t="str">
            <v>NON</v>
          </cell>
          <cell r="V483" t="str">
            <v>PARTIEL</v>
          </cell>
          <cell r="W483">
            <v>82</v>
          </cell>
          <cell r="X483">
            <v>0</v>
          </cell>
          <cell r="Y483">
            <v>0</v>
          </cell>
          <cell r="Z483">
            <v>0</v>
          </cell>
          <cell r="AA483">
            <v>82</v>
          </cell>
        </row>
        <row r="484">
          <cell r="B484">
            <v>910700244</v>
          </cell>
          <cell r="C484">
            <v>910000728</v>
          </cell>
          <cell r="D484" t="str">
            <v>HAUTEFEUILLE</v>
          </cell>
          <cell r="E484" t="str">
            <v>SAINT VRAIN</v>
          </cell>
          <cell r="F484" t="str">
            <v>EHPAD</v>
          </cell>
          <cell r="G484" t="str">
            <v>EHPAD HAUTEFEUILLE</v>
          </cell>
          <cell r="H484" t="str">
            <v>Public autonome</v>
          </cell>
          <cell r="I484" t="str">
            <v>TARIFICATION EPRD</v>
          </cell>
          <cell r="J484" t="str">
            <v>OUI</v>
          </cell>
          <cell r="K484" t="str">
            <v>OUI</v>
          </cell>
          <cell r="L484">
            <v>2019</v>
          </cell>
          <cell r="M484">
            <v>2025</v>
          </cell>
          <cell r="N484" t="str">
            <v>CPOM9116</v>
          </cell>
          <cell r="O484">
            <v>799</v>
          </cell>
          <cell r="P484">
            <v>0</v>
          </cell>
          <cell r="Q484">
            <v>43276</v>
          </cell>
          <cell r="R484">
            <v>213</v>
          </cell>
          <cell r="S484">
            <v>0</v>
          </cell>
          <cell r="T484">
            <v>43276</v>
          </cell>
          <cell r="U484" t="str">
            <v>NON</v>
          </cell>
          <cell r="V484" t="str">
            <v>PARTIEL</v>
          </cell>
          <cell r="W484">
            <v>76</v>
          </cell>
          <cell r="X484">
            <v>76</v>
          </cell>
          <cell r="Y484">
            <v>1</v>
          </cell>
          <cell r="Z484">
            <v>0</v>
          </cell>
          <cell r="AA484">
            <v>76</v>
          </cell>
        </row>
        <row r="485">
          <cell r="B485">
            <v>910814631</v>
          </cell>
          <cell r="C485">
            <v>910806728</v>
          </cell>
          <cell r="D485" t="str">
            <v>SAINTE GENEVIEVE DES BOIS</v>
          </cell>
          <cell r="E485" t="str">
            <v>SAINTE GENEVIEVE DES BOIS</v>
          </cell>
          <cell r="F485" t="str">
            <v>SSIAD PA</v>
          </cell>
          <cell r="G485" t="str">
            <v>CCAS SAINTE-GENEVIEVE-DES-BOIS</v>
          </cell>
          <cell r="H485" t="str">
            <v>Public territorial</v>
          </cell>
          <cell r="I485" t="str">
            <v>BP/CA</v>
          </cell>
          <cell r="J485" t="str">
            <v>NON</v>
          </cell>
          <cell r="K485" t="str">
            <v>NON</v>
          </cell>
          <cell r="L485" t="str">
            <v>Non signé</v>
          </cell>
          <cell r="M485">
            <v>2024</v>
          </cell>
          <cell r="N485" t="str">
            <v>CPOM9160</v>
          </cell>
          <cell r="O485" t="str">
            <v>NC</v>
          </cell>
          <cell r="P485">
            <v>0</v>
          </cell>
          <cell r="Q485">
            <v>0</v>
          </cell>
          <cell r="R485" t="str">
            <v>NC</v>
          </cell>
          <cell r="S485">
            <v>0</v>
          </cell>
          <cell r="T485">
            <v>0</v>
          </cell>
          <cell r="U485" t="str">
            <v>NC</v>
          </cell>
          <cell r="V485" t="str">
            <v>NC</v>
          </cell>
          <cell r="W485">
            <v>100</v>
          </cell>
          <cell r="X485">
            <v>0</v>
          </cell>
          <cell r="Y485">
            <v>0</v>
          </cell>
          <cell r="Z485">
            <v>0</v>
          </cell>
          <cell r="AA485">
            <v>100</v>
          </cell>
        </row>
        <row r="486">
          <cell r="B486">
            <v>910017334</v>
          </cell>
          <cell r="C486">
            <v>910017326</v>
          </cell>
          <cell r="D486" t="str">
            <v>LES JARDINS DU PLESSIS</v>
          </cell>
          <cell r="E486" t="str">
            <v>SAINTE GENEVIEVE DES BOIS</v>
          </cell>
          <cell r="F486" t="str">
            <v>EHPAD</v>
          </cell>
          <cell r="G486" t="str">
            <v>DOMUSVI</v>
          </cell>
          <cell r="H486" t="str">
            <v>Privé à but lucratif</v>
          </cell>
          <cell r="I486" t="str">
            <v>TARIFICATION EPRD</v>
          </cell>
          <cell r="J486" t="str">
            <v>OUI</v>
          </cell>
          <cell r="K486" t="str">
            <v>OUI</v>
          </cell>
          <cell r="L486">
            <v>2019</v>
          </cell>
          <cell r="M486">
            <v>2024</v>
          </cell>
          <cell r="N486" t="str">
            <v>CPOM9114</v>
          </cell>
          <cell r="O486">
            <v>733</v>
          </cell>
          <cell r="P486">
            <v>0</v>
          </cell>
          <cell r="Q486">
            <v>43215</v>
          </cell>
          <cell r="R486">
            <v>240</v>
          </cell>
          <cell r="S486">
            <v>0</v>
          </cell>
          <cell r="T486">
            <v>43215</v>
          </cell>
          <cell r="U486" t="str">
            <v>NON</v>
          </cell>
          <cell r="V486" t="str">
            <v>GLOBAL</v>
          </cell>
          <cell r="W486">
            <v>72</v>
          </cell>
          <cell r="X486">
            <v>0</v>
          </cell>
          <cell r="Y486">
            <v>0</v>
          </cell>
          <cell r="Z486">
            <v>0</v>
          </cell>
          <cell r="AA486">
            <v>72</v>
          </cell>
        </row>
        <row r="487">
          <cell r="B487">
            <v>910810803</v>
          </cell>
          <cell r="C487">
            <v>910001858</v>
          </cell>
          <cell r="D487" t="str">
            <v>LA FORET DE SEQUIGNY</v>
          </cell>
          <cell r="E487" t="str">
            <v>SAINTE GENEVIEVE DES BOIS</v>
          </cell>
          <cell r="F487" t="str">
            <v>EHPAD</v>
          </cell>
          <cell r="G487" t="str">
            <v>EHPAD FORET SEQUIGNY</v>
          </cell>
          <cell r="H487" t="str">
            <v>Public autonome</v>
          </cell>
          <cell r="I487" t="str">
            <v>TARIFICATION EPRD</v>
          </cell>
          <cell r="J487" t="str">
            <v>OUI</v>
          </cell>
          <cell r="K487" t="str">
            <v>OUI</v>
          </cell>
          <cell r="L487">
            <v>2019</v>
          </cell>
          <cell r="M487">
            <v>2024</v>
          </cell>
          <cell r="N487" t="str">
            <v>CPOM9158</v>
          </cell>
          <cell r="O487">
            <v>703</v>
          </cell>
          <cell r="P487">
            <v>0</v>
          </cell>
          <cell r="Q487">
            <v>43242</v>
          </cell>
          <cell r="R487">
            <v>215</v>
          </cell>
          <cell r="S487">
            <v>0</v>
          </cell>
          <cell r="T487">
            <v>43242</v>
          </cell>
          <cell r="U487" t="str">
            <v>NON</v>
          </cell>
          <cell r="V487" t="str">
            <v>PARTIEL</v>
          </cell>
          <cell r="W487">
            <v>80</v>
          </cell>
          <cell r="X487">
            <v>80</v>
          </cell>
          <cell r="Y487">
            <v>1</v>
          </cell>
          <cell r="Z487">
            <v>0</v>
          </cell>
          <cell r="AA487">
            <v>80</v>
          </cell>
        </row>
        <row r="488">
          <cell r="B488">
            <v>910700368</v>
          </cell>
          <cell r="C488">
            <v>910000751</v>
          </cell>
          <cell r="D488" t="str">
            <v>MAISON RUSSE</v>
          </cell>
          <cell r="E488" t="str">
            <v>SAINTE GENEVIEVE DES BOIS</v>
          </cell>
          <cell r="F488" t="str">
            <v>EHPAD</v>
          </cell>
          <cell r="G488" t="str">
            <v>MAISON RUSSE</v>
          </cell>
          <cell r="H488" t="str">
            <v>Privé à but non lucratif</v>
          </cell>
          <cell r="I488" t="str">
            <v>TARIFICATION EPRD</v>
          </cell>
          <cell r="J488" t="str">
            <v>OUI</v>
          </cell>
          <cell r="K488" t="str">
            <v>OUI</v>
          </cell>
          <cell r="L488">
            <v>2018</v>
          </cell>
          <cell r="M488">
            <v>2024</v>
          </cell>
          <cell r="N488" t="str">
            <v>CPOM9106</v>
          </cell>
          <cell r="O488">
            <v>799</v>
          </cell>
          <cell r="P488">
            <v>0</v>
          </cell>
          <cell r="Q488">
            <v>42900</v>
          </cell>
          <cell r="R488">
            <v>269</v>
          </cell>
          <cell r="S488">
            <v>0</v>
          </cell>
          <cell r="T488">
            <v>42844</v>
          </cell>
          <cell r="U488" t="str">
            <v>NON</v>
          </cell>
          <cell r="V488" t="str">
            <v>PARTIEL</v>
          </cell>
          <cell r="W488">
            <v>80</v>
          </cell>
          <cell r="X488">
            <v>80</v>
          </cell>
          <cell r="Y488">
            <v>1</v>
          </cell>
          <cell r="Z488">
            <v>0</v>
          </cell>
          <cell r="AA488">
            <v>80</v>
          </cell>
        </row>
        <row r="489">
          <cell r="B489">
            <v>910701697</v>
          </cell>
          <cell r="C489">
            <v>750057630</v>
          </cell>
          <cell r="D489" t="str">
            <v>CHÂTEAU DE CHAMPLATREUX</v>
          </cell>
          <cell r="E489" t="str">
            <v xml:space="preserve">SAINTRY SUR SEINE    </v>
          </cell>
          <cell r="F489" t="str">
            <v>EHPAD</v>
          </cell>
          <cell r="G489" t="str">
            <v>ORPEA</v>
          </cell>
          <cell r="H489" t="str">
            <v>Privé à but lucratif</v>
          </cell>
          <cell r="I489" t="str">
            <v>TARIFICATION EPRD</v>
          </cell>
          <cell r="J489" t="str">
            <v>OUI</v>
          </cell>
          <cell r="K489" t="str">
            <v>OUI</v>
          </cell>
          <cell r="L489">
            <v>2018</v>
          </cell>
          <cell r="M489">
            <v>2023</v>
          </cell>
          <cell r="N489" t="str">
            <v>CPOM9108</v>
          </cell>
          <cell r="O489">
            <v>721</v>
          </cell>
          <cell r="P489">
            <v>0</v>
          </cell>
          <cell r="Q489">
            <v>42268</v>
          </cell>
          <cell r="R489">
            <v>242</v>
          </cell>
          <cell r="S489">
            <v>0</v>
          </cell>
          <cell r="T489">
            <v>42257</v>
          </cell>
          <cell r="U489" t="str">
            <v>NON</v>
          </cell>
          <cell r="V489" t="str">
            <v>PARTIEL</v>
          </cell>
          <cell r="W489">
            <v>88</v>
          </cell>
          <cell r="X489">
            <v>0</v>
          </cell>
          <cell r="Y489">
            <v>0</v>
          </cell>
          <cell r="Z489">
            <v>0</v>
          </cell>
          <cell r="AA489">
            <v>88</v>
          </cell>
        </row>
        <row r="490">
          <cell r="B490">
            <v>910480029</v>
          </cell>
          <cell r="C490">
            <v>910017839</v>
          </cell>
          <cell r="D490" t="str">
            <v>SAULX LES CHARTREUX</v>
          </cell>
          <cell r="E490" t="str">
            <v>SAULX LES CHARTREUX</v>
          </cell>
          <cell r="F490" t="str">
            <v>SSIAD PA</v>
          </cell>
          <cell r="G490" t="str">
            <v>ASSOCIATION DE SOINS À DOMICILE</v>
          </cell>
          <cell r="H490" t="str">
            <v>Privé à but non lucratif</v>
          </cell>
          <cell r="I490" t="str">
            <v>BP/CA</v>
          </cell>
          <cell r="J490" t="str">
            <v>NON</v>
          </cell>
          <cell r="K490" t="str">
            <v>NON</v>
          </cell>
          <cell r="L490" t="str">
            <v>Non signé</v>
          </cell>
          <cell r="M490">
            <v>2024</v>
          </cell>
          <cell r="N490" t="str">
            <v>CPOM9161</v>
          </cell>
          <cell r="O490" t="str">
            <v>NC</v>
          </cell>
          <cell r="P490">
            <v>0</v>
          </cell>
          <cell r="Q490">
            <v>0</v>
          </cell>
          <cell r="R490" t="str">
            <v>NC</v>
          </cell>
          <cell r="S490">
            <v>0</v>
          </cell>
          <cell r="T490">
            <v>0</v>
          </cell>
          <cell r="U490" t="str">
            <v>NC</v>
          </cell>
          <cell r="V490" t="str">
            <v>NC</v>
          </cell>
          <cell r="W490">
            <v>40</v>
          </cell>
          <cell r="X490">
            <v>0</v>
          </cell>
          <cell r="Y490">
            <v>0</v>
          </cell>
          <cell r="Z490">
            <v>0</v>
          </cell>
          <cell r="AA490">
            <v>40</v>
          </cell>
        </row>
        <row r="491">
          <cell r="B491">
            <v>910808955</v>
          </cell>
          <cell r="C491">
            <v>910808963</v>
          </cell>
          <cell r="D491" t="str">
            <v>SAVIGNY SUR ORGE</v>
          </cell>
          <cell r="E491" t="str">
            <v>SAVIGNY SUR ORGE</v>
          </cell>
          <cell r="F491" t="str">
            <v>SSIAD PA</v>
          </cell>
          <cell r="G491" t="str">
            <v>ASSAD</v>
          </cell>
          <cell r="H491" t="str">
            <v>Privé à but non lucratif</v>
          </cell>
          <cell r="I491" t="str">
            <v>BP/CA</v>
          </cell>
          <cell r="J491" t="str">
            <v>NON</v>
          </cell>
          <cell r="K491" t="str">
            <v>NON</v>
          </cell>
          <cell r="L491" t="str">
            <v>Non signé</v>
          </cell>
          <cell r="M491">
            <v>2023</v>
          </cell>
          <cell r="N491" t="str">
            <v>CPOM9129</v>
          </cell>
          <cell r="O491" t="str">
            <v>NC</v>
          </cell>
          <cell r="P491">
            <v>0</v>
          </cell>
          <cell r="Q491">
            <v>0</v>
          </cell>
          <cell r="R491" t="str">
            <v>NC</v>
          </cell>
          <cell r="S491">
            <v>0</v>
          </cell>
          <cell r="T491">
            <v>0</v>
          </cell>
          <cell r="U491" t="str">
            <v>NC</v>
          </cell>
          <cell r="V491" t="str">
            <v>NC</v>
          </cell>
          <cell r="W491">
            <v>115</v>
          </cell>
          <cell r="X491">
            <v>0</v>
          </cell>
          <cell r="Y491">
            <v>0</v>
          </cell>
          <cell r="Z491">
            <v>0</v>
          </cell>
          <cell r="AA491">
            <v>115</v>
          </cell>
        </row>
        <row r="492">
          <cell r="B492">
            <v>910700723</v>
          </cell>
          <cell r="C492">
            <v>910000819</v>
          </cell>
          <cell r="D492" t="str">
            <v>CHARAINTRU</v>
          </cell>
          <cell r="E492" t="str">
            <v>SAVIGNY SUR ORGE</v>
          </cell>
          <cell r="F492" t="str">
            <v>EHPAD</v>
          </cell>
          <cell r="G492" t="str">
            <v>MAISON RETRAITE DE CHARAINTRU</v>
          </cell>
          <cell r="H492" t="str">
            <v>Public autonome</v>
          </cell>
          <cell r="I492" t="str">
            <v>TARIFICATION EPRD</v>
          </cell>
          <cell r="J492" t="str">
            <v>OUI</v>
          </cell>
          <cell r="K492" t="str">
            <v>OUI</v>
          </cell>
          <cell r="L492">
            <v>45085</v>
          </cell>
          <cell r="M492">
            <v>2026</v>
          </cell>
          <cell r="N492" t="str">
            <v>CPOM9138</v>
          </cell>
          <cell r="O492">
            <v>767</v>
          </cell>
          <cell r="P492">
            <v>0</v>
          </cell>
          <cell r="Q492">
            <v>43633</v>
          </cell>
          <cell r="R492">
            <v>224</v>
          </cell>
          <cell r="S492">
            <v>0</v>
          </cell>
          <cell r="T492">
            <v>43633</v>
          </cell>
          <cell r="U492" t="str">
            <v>NON</v>
          </cell>
          <cell r="V492" t="str">
            <v>GLOBAL</v>
          </cell>
          <cell r="W492">
            <v>100</v>
          </cell>
          <cell r="X492">
            <v>100</v>
          </cell>
          <cell r="Y492">
            <v>1</v>
          </cell>
          <cell r="Z492">
            <v>0</v>
          </cell>
          <cell r="AA492">
            <v>100</v>
          </cell>
        </row>
        <row r="493">
          <cell r="B493">
            <v>910015759</v>
          </cell>
          <cell r="C493">
            <v>910807601</v>
          </cell>
          <cell r="D493" t="str">
            <v>CENTRE SIMONE DUSSART</v>
          </cell>
          <cell r="E493" t="str">
            <v>SAVIGNY SUR ORGE</v>
          </cell>
          <cell r="F493" t="str">
            <v>AJ AUTONOME</v>
          </cell>
          <cell r="G493" t="str">
            <v>CENTRE COMMUNAL D'ACTION SOCIALE SAVIGNY</v>
          </cell>
          <cell r="H493" t="str">
            <v>Public territorial</v>
          </cell>
          <cell r="I493" t="str">
            <v>BP/CA</v>
          </cell>
          <cell r="J493" t="str">
            <v>NON</v>
          </cell>
          <cell r="K493" t="str">
            <v>NON</v>
          </cell>
          <cell r="L493" t="str">
            <v>Non signé</v>
          </cell>
          <cell r="M493">
            <v>2023</v>
          </cell>
          <cell r="N493" t="str">
            <v>CPOM9126</v>
          </cell>
          <cell r="O493" t="str">
            <v>NC</v>
          </cell>
          <cell r="P493">
            <v>0</v>
          </cell>
          <cell r="Q493">
            <v>0</v>
          </cell>
          <cell r="R493" t="str">
            <v>NC</v>
          </cell>
          <cell r="S493">
            <v>0</v>
          </cell>
          <cell r="T493">
            <v>0</v>
          </cell>
          <cell r="U493" t="str">
            <v>NC</v>
          </cell>
          <cell r="V493" t="str">
            <v>NC</v>
          </cell>
          <cell r="W493">
            <v>15</v>
          </cell>
          <cell r="X493">
            <v>0</v>
          </cell>
          <cell r="Y493">
            <v>0</v>
          </cell>
          <cell r="Z493">
            <v>0</v>
          </cell>
          <cell r="AA493">
            <v>15</v>
          </cell>
        </row>
        <row r="494">
          <cell r="B494">
            <v>910815018</v>
          </cell>
          <cell r="C494">
            <v>910002120</v>
          </cell>
          <cell r="D494" t="str">
            <v>LES CEDRES</v>
          </cell>
          <cell r="E494" t="str">
            <v>SAVIGNY SUR ORGE</v>
          </cell>
          <cell r="F494" t="str">
            <v>EHPAD</v>
          </cell>
          <cell r="G494" t="str">
            <v xml:space="preserve">BRIDGE INVEST - SARL RESIDENCE LES CEDRES </v>
          </cell>
          <cell r="H494" t="str">
            <v>Privé à but lucratif</v>
          </cell>
          <cell r="I494" t="str">
            <v>TARIFICATION EPRD</v>
          </cell>
          <cell r="J494" t="str">
            <v>OUI</v>
          </cell>
          <cell r="K494" t="str">
            <v>NON</v>
          </cell>
          <cell r="L494" t="str">
            <v>Non signé</v>
          </cell>
          <cell r="M494">
            <v>2022</v>
          </cell>
          <cell r="N494" t="str">
            <v>CPOM9153</v>
          </cell>
          <cell r="O494">
            <v>788</v>
          </cell>
          <cell r="P494">
            <v>0</v>
          </cell>
          <cell r="Q494">
            <v>43735</v>
          </cell>
          <cell r="R494">
            <v>233</v>
          </cell>
          <cell r="S494">
            <v>0</v>
          </cell>
          <cell r="T494">
            <v>43735</v>
          </cell>
          <cell r="U494" t="str">
            <v>NON</v>
          </cell>
          <cell r="V494" t="str">
            <v>PARTIEL</v>
          </cell>
          <cell r="W494">
            <v>80</v>
          </cell>
          <cell r="X494">
            <v>0</v>
          </cell>
          <cell r="Y494">
            <v>0</v>
          </cell>
          <cell r="Z494">
            <v>0</v>
          </cell>
          <cell r="AA494">
            <v>80</v>
          </cell>
        </row>
        <row r="495">
          <cell r="B495">
            <v>910805746</v>
          </cell>
          <cell r="C495">
            <v>910006089</v>
          </cell>
          <cell r="D495" t="str">
            <v>SOISY</v>
          </cell>
          <cell r="E495" t="str">
            <v>SOISY SUR ECOLE</v>
          </cell>
          <cell r="F495" t="str">
            <v>SSIAD PA</v>
          </cell>
          <cell r="G495" t="str">
            <v>ASSOCIATION SOINS A DOMICILE CANTON MILLY LA F</v>
          </cell>
          <cell r="H495" t="str">
            <v>Privé à but non lucratif</v>
          </cell>
          <cell r="I495" t="str">
            <v>BP/CA</v>
          </cell>
          <cell r="J495" t="str">
            <v>NON</v>
          </cell>
          <cell r="K495" t="str">
            <v>NON</v>
          </cell>
          <cell r="L495" t="str">
            <v>Non signé</v>
          </cell>
          <cell r="M495">
            <v>2023</v>
          </cell>
          <cell r="N495" t="str">
            <v>CPOM9178</v>
          </cell>
          <cell r="O495" t="str">
            <v>NC</v>
          </cell>
          <cell r="P495">
            <v>0</v>
          </cell>
          <cell r="Q495">
            <v>0</v>
          </cell>
          <cell r="R495" t="str">
            <v>NC</v>
          </cell>
          <cell r="S495">
            <v>0</v>
          </cell>
          <cell r="T495">
            <v>0</v>
          </cell>
          <cell r="U495" t="str">
            <v>NC</v>
          </cell>
          <cell r="V495" t="str">
            <v>NC</v>
          </cell>
          <cell r="W495">
            <v>51</v>
          </cell>
          <cell r="X495">
            <v>0</v>
          </cell>
          <cell r="Y495">
            <v>0</v>
          </cell>
          <cell r="Z495">
            <v>0</v>
          </cell>
          <cell r="AA495">
            <v>51</v>
          </cell>
        </row>
        <row r="496">
          <cell r="B496">
            <v>910811108</v>
          </cell>
          <cell r="C496">
            <v>910001874</v>
          </cell>
          <cell r="D496" t="str">
            <v>LES HAUTES FUTAIES</v>
          </cell>
          <cell r="E496" t="str">
            <v>SOISY SUR SEINE</v>
          </cell>
          <cell r="F496" t="str">
            <v>EHPAD</v>
          </cell>
          <cell r="G496" t="str">
            <v>DOMUSVI</v>
          </cell>
          <cell r="H496" t="str">
            <v>Privé à but lucratif</v>
          </cell>
          <cell r="I496" t="str">
            <v>TARIFICATION EPRD</v>
          </cell>
          <cell r="J496" t="str">
            <v>OUI</v>
          </cell>
          <cell r="K496" t="str">
            <v>OUI</v>
          </cell>
          <cell r="L496">
            <v>2019</v>
          </cell>
          <cell r="M496">
            <v>2024</v>
          </cell>
          <cell r="N496" t="str">
            <v>CPOM9114</v>
          </cell>
          <cell r="O496">
            <v>715</v>
          </cell>
          <cell r="P496">
            <v>0</v>
          </cell>
          <cell r="Q496">
            <v>43237</v>
          </cell>
          <cell r="R496">
            <v>258</v>
          </cell>
          <cell r="S496">
            <v>0</v>
          </cell>
          <cell r="T496">
            <v>43237</v>
          </cell>
          <cell r="U496" t="str">
            <v>NON</v>
          </cell>
          <cell r="V496" t="str">
            <v>PARTIEL</v>
          </cell>
          <cell r="W496">
            <v>68</v>
          </cell>
          <cell r="X496">
            <v>0</v>
          </cell>
          <cell r="Y496">
            <v>0</v>
          </cell>
          <cell r="Z496">
            <v>0</v>
          </cell>
          <cell r="AA496">
            <v>68</v>
          </cell>
        </row>
        <row r="497">
          <cell r="B497">
            <v>910701713</v>
          </cell>
          <cell r="C497">
            <v>910001015</v>
          </cell>
          <cell r="D497" t="str">
            <v>LES TILLEULS</v>
          </cell>
          <cell r="E497" t="str">
            <v>SOISY SUR SEINE</v>
          </cell>
          <cell r="F497" t="str">
            <v>EHPAD</v>
          </cell>
          <cell r="G497" t="str">
            <v>TENERIS SAS LES TILLEULS</v>
          </cell>
          <cell r="H497" t="str">
            <v>Privé à but lucratif</v>
          </cell>
          <cell r="I497" t="str">
            <v>TARIFICATION EPRD</v>
          </cell>
          <cell r="J497" t="str">
            <v>OUI</v>
          </cell>
          <cell r="K497" t="str">
            <v>NON</v>
          </cell>
          <cell r="L497" t="str">
            <v>Non signé</v>
          </cell>
          <cell r="M497">
            <v>2022</v>
          </cell>
          <cell r="N497" t="str">
            <v>CPOM9150</v>
          </cell>
          <cell r="O497">
            <v>771</v>
          </cell>
          <cell r="P497">
            <v>0</v>
          </cell>
          <cell r="Q497">
            <v>42030</v>
          </cell>
          <cell r="R497">
            <v>188</v>
          </cell>
          <cell r="S497">
            <v>0</v>
          </cell>
          <cell r="T497">
            <v>41968</v>
          </cell>
          <cell r="U497" t="str">
            <v>NON</v>
          </cell>
          <cell r="V497" t="str">
            <v>PARTIEL</v>
          </cell>
          <cell r="W497">
            <v>45</v>
          </cell>
          <cell r="X497">
            <v>0</v>
          </cell>
          <cell r="Y497">
            <v>0</v>
          </cell>
          <cell r="Z497">
            <v>13</v>
          </cell>
          <cell r="AA497">
            <v>58</v>
          </cell>
        </row>
        <row r="498">
          <cell r="B498">
            <v>910707785</v>
          </cell>
          <cell r="C498">
            <v>910001148</v>
          </cell>
          <cell r="D498" t="str">
            <v>LA FONTAINE AUX COSSONS</v>
          </cell>
          <cell r="E498" t="str">
            <v>VAUGRIGNEUSE</v>
          </cell>
          <cell r="F498" t="str">
            <v>EHPAD</v>
          </cell>
          <cell r="G498" t="str">
            <v>SAS CHATEAU DE LA FONTAINE AUX COSSONS</v>
          </cell>
          <cell r="H498" t="str">
            <v>Privé à but lucratif</v>
          </cell>
          <cell r="I498" t="str">
            <v>TARIFICATION EPRD</v>
          </cell>
          <cell r="J498" t="str">
            <v>OUI</v>
          </cell>
          <cell r="K498" t="str">
            <v>NON</v>
          </cell>
          <cell r="L498" t="str">
            <v>Non signé</v>
          </cell>
          <cell r="M498">
            <v>2026</v>
          </cell>
          <cell r="N498" t="str">
            <v>CPOM9122</v>
          </cell>
          <cell r="O498">
            <v>715</v>
          </cell>
          <cell r="P498">
            <v>0</v>
          </cell>
          <cell r="Q498">
            <v>43641</v>
          </cell>
          <cell r="R498">
            <v>223</v>
          </cell>
          <cell r="S498">
            <v>0</v>
          </cell>
          <cell r="T498">
            <v>43641</v>
          </cell>
          <cell r="U498" t="str">
            <v>NON</v>
          </cell>
          <cell r="V498" t="str">
            <v>PARTIEL</v>
          </cell>
          <cell r="W498">
            <v>67</v>
          </cell>
          <cell r="X498">
            <v>0</v>
          </cell>
          <cell r="Y498">
            <v>0</v>
          </cell>
          <cell r="Z498">
            <v>0</v>
          </cell>
          <cell r="AA498">
            <v>67</v>
          </cell>
        </row>
        <row r="499">
          <cell r="B499">
            <v>910700327</v>
          </cell>
          <cell r="C499">
            <v>910000744</v>
          </cell>
          <cell r="D499" t="str">
            <v>LEON MAUGE</v>
          </cell>
          <cell r="E499" t="str">
            <v>VERRIERES LE BUISSON</v>
          </cell>
          <cell r="F499" t="str">
            <v>EHPAD</v>
          </cell>
          <cell r="G499" t="str">
            <v>MAISON DE RETRAITE LEON MAUGE</v>
          </cell>
          <cell r="H499" t="str">
            <v>Public autonome</v>
          </cell>
          <cell r="I499" t="str">
            <v>TARIFICATION EPRD</v>
          </cell>
          <cell r="J499" t="str">
            <v>OUI</v>
          </cell>
          <cell r="K499" t="str">
            <v>NON</v>
          </cell>
          <cell r="L499" t="str">
            <v>Non signé</v>
          </cell>
          <cell r="M499">
            <v>2022</v>
          </cell>
          <cell r="N499" t="str">
            <v>CPOM9152</v>
          </cell>
          <cell r="O499">
            <v>753</v>
          </cell>
          <cell r="P499">
            <v>0</v>
          </cell>
          <cell r="Q499">
            <v>42026</v>
          </cell>
          <cell r="R499">
            <v>215</v>
          </cell>
          <cell r="S499">
            <v>0</v>
          </cell>
          <cell r="T499">
            <v>41936</v>
          </cell>
          <cell r="U499" t="str">
            <v>NON</v>
          </cell>
          <cell r="V499" t="str">
            <v>PARTIEL</v>
          </cell>
          <cell r="W499">
            <v>84</v>
          </cell>
          <cell r="X499">
            <v>84</v>
          </cell>
          <cell r="Y499">
            <v>1</v>
          </cell>
          <cell r="Z499">
            <v>0</v>
          </cell>
          <cell r="AA499">
            <v>84</v>
          </cell>
        </row>
        <row r="500">
          <cell r="B500">
            <v>910460096</v>
          </cell>
          <cell r="C500">
            <v>750813859</v>
          </cell>
          <cell r="D500" t="str">
            <v>RESIDENCE DU BOIS</v>
          </cell>
          <cell r="E500" t="str">
            <v>VERRIERES LE BUISSON</v>
          </cell>
          <cell r="F500" t="str">
            <v>EHPAD</v>
          </cell>
          <cell r="G500" t="str">
            <v>ALPH'AGE GESTION</v>
          </cell>
          <cell r="H500" t="str">
            <v>Privé à but lucratif</v>
          </cell>
          <cell r="I500" t="str">
            <v>TARIFICATION EPRD</v>
          </cell>
          <cell r="J500" t="str">
            <v>OUI</v>
          </cell>
          <cell r="K500" t="str">
            <v>NON</v>
          </cell>
          <cell r="L500" t="str">
            <v>Non signé</v>
          </cell>
          <cell r="M500">
            <v>2023</v>
          </cell>
          <cell r="N500" t="str">
            <v>CPOM9139</v>
          </cell>
          <cell r="O500">
            <v>627</v>
          </cell>
          <cell r="P500">
            <v>0</v>
          </cell>
          <cell r="Q500">
            <v>42020</v>
          </cell>
          <cell r="R500">
            <v>224</v>
          </cell>
          <cell r="S500">
            <v>0</v>
          </cell>
          <cell r="T500">
            <v>41963</v>
          </cell>
          <cell r="U500" t="str">
            <v>NON</v>
          </cell>
          <cell r="V500" t="str">
            <v>PARTIEL</v>
          </cell>
          <cell r="W500">
            <v>117</v>
          </cell>
          <cell r="X500">
            <v>0</v>
          </cell>
          <cell r="Y500">
            <v>0</v>
          </cell>
          <cell r="Z500">
            <v>0</v>
          </cell>
          <cell r="AA500">
            <v>117</v>
          </cell>
        </row>
        <row r="501">
          <cell r="B501">
            <v>910460104</v>
          </cell>
          <cell r="C501">
            <v>130029549</v>
          </cell>
          <cell r="D501" t="str">
            <v>RESIDENCE SAINT CHARLES</v>
          </cell>
          <cell r="E501" t="str">
            <v>VERRIERES LE BUISSON</v>
          </cell>
          <cell r="F501" t="str">
            <v>EHPAD</v>
          </cell>
          <cell r="G501" t="str">
            <v>FEDERATION D'ENTRAIDE SOCIALE</v>
          </cell>
          <cell r="H501" t="str">
            <v>Privé à but non lucratif</v>
          </cell>
          <cell r="I501" t="str">
            <v>TARIFICATION EPRD</v>
          </cell>
          <cell r="J501" t="str">
            <v>OUI</v>
          </cell>
          <cell r="K501" t="str">
            <v>NON</v>
          </cell>
          <cell r="L501" t="str">
            <v>Non signé</v>
          </cell>
          <cell r="M501">
            <v>2023</v>
          </cell>
          <cell r="N501" t="str">
            <v>CPOM9170</v>
          </cell>
          <cell r="O501">
            <v>622</v>
          </cell>
          <cell r="P501">
            <v>0</v>
          </cell>
          <cell r="Q501">
            <v>0</v>
          </cell>
          <cell r="R501">
            <v>241</v>
          </cell>
          <cell r="S501">
            <v>0</v>
          </cell>
          <cell r="T501">
            <v>42716</v>
          </cell>
          <cell r="U501" t="str">
            <v>NON</v>
          </cell>
          <cell r="V501" t="str">
            <v>PARTIEL</v>
          </cell>
          <cell r="W501">
            <v>80</v>
          </cell>
          <cell r="X501">
            <v>80</v>
          </cell>
          <cell r="Y501">
            <v>1</v>
          </cell>
          <cell r="Z501">
            <v>0</v>
          </cell>
          <cell r="AA501">
            <v>80</v>
          </cell>
        </row>
        <row r="502">
          <cell r="B502">
            <v>910801059</v>
          </cell>
          <cell r="C502">
            <v>910807635</v>
          </cell>
          <cell r="D502" t="str">
            <v>GASTON GRIMBAUM</v>
          </cell>
          <cell r="E502" t="str">
            <v>VIGNEUX SUR SEINE</v>
          </cell>
          <cell r="F502" t="str">
            <v>Résidence autonomie</v>
          </cell>
          <cell r="G502" t="str">
            <v>CENTRE COMMUNAL D'ACTION SOCIALE</v>
          </cell>
          <cell r="H502" t="str">
            <v>Public territorial</v>
          </cell>
          <cell r="I502" t="str">
            <v>BP/CA</v>
          </cell>
          <cell r="J502" t="str">
            <v>NON</v>
          </cell>
          <cell r="K502">
            <v>0</v>
          </cell>
          <cell r="L502" t="str">
            <v/>
          </cell>
          <cell r="M502" t="str">
            <v/>
          </cell>
          <cell r="N502" t="str">
            <v/>
          </cell>
          <cell r="O502" t="str">
            <v>NC</v>
          </cell>
          <cell r="P502">
            <v>0</v>
          </cell>
          <cell r="Q502">
            <v>0</v>
          </cell>
          <cell r="R502" t="str">
            <v>NC</v>
          </cell>
          <cell r="S502">
            <v>0</v>
          </cell>
          <cell r="T502">
            <v>0</v>
          </cell>
          <cell r="U502" t="str">
            <v>NC</v>
          </cell>
          <cell r="V502" t="str">
            <v>NC</v>
          </cell>
          <cell r="W502">
            <v>70</v>
          </cell>
          <cell r="X502">
            <v>0</v>
          </cell>
          <cell r="Y502">
            <v>0</v>
          </cell>
          <cell r="Z502">
            <v>0</v>
          </cell>
          <cell r="AA502">
            <v>70</v>
          </cell>
        </row>
        <row r="503">
          <cell r="B503">
            <v>910700319</v>
          </cell>
          <cell r="C503">
            <v>920019379</v>
          </cell>
          <cell r="D503" t="str">
            <v>CINEMA ET SPECTACLE</v>
          </cell>
          <cell r="E503" t="str">
            <v>VIGNEUX SUR SEINE</v>
          </cell>
          <cell r="F503" t="str">
            <v>EHPAD</v>
          </cell>
          <cell r="G503" t="str">
            <v>ASS RES RETRAITE CINEMA ET SPECTACLE</v>
          </cell>
          <cell r="H503" t="str">
            <v>Privé à but non lucratif</v>
          </cell>
          <cell r="I503" t="str">
            <v>TARIFICATION EPRD</v>
          </cell>
          <cell r="J503" t="str">
            <v>OUI</v>
          </cell>
          <cell r="K503" t="str">
            <v>NON</v>
          </cell>
          <cell r="L503" t="str">
            <v>Non signé</v>
          </cell>
          <cell r="M503">
            <v>2022</v>
          </cell>
          <cell r="N503" t="str">
            <v>CPOM9146</v>
          </cell>
          <cell r="O503">
            <v>755</v>
          </cell>
          <cell r="P503">
            <v>0</v>
          </cell>
          <cell r="Q503">
            <v>43642</v>
          </cell>
          <cell r="R503">
            <v>219</v>
          </cell>
          <cell r="S503">
            <v>0</v>
          </cell>
          <cell r="T503">
            <v>43642</v>
          </cell>
          <cell r="U503" t="str">
            <v>NON</v>
          </cell>
          <cell r="V503" t="str">
            <v>PARTIEL</v>
          </cell>
          <cell r="W503">
            <v>128</v>
          </cell>
          <cell r="X503">
            <v>128</v>
          </cell>
          <cell r="Y503">
            <v>1</v>
          </cell>
          <cell r="Z503">
            <v>0</v>
          </cell>
          <cell r="AA503">
            <v>128</v>
          </cell>
        </row>
        <row r="504">
          <cell r="B504">
            <v>910020924</v>
          </cell>
          <cell r="C504">
            <v>910020510</v>
          </cell>
          <cell r="D504" t="str">
            <v>EHPAD GENEVIEVE DE GAULLE ANTHONIOZ</v>
          </cell>
          <cell r="E504" t="str">
            <v>VILLEBON SUR YVETTE</v>
          </cell>
          <cell r="F504" t="str">
            <v>EHPAD</v>
          </cell>
          <cell r="G504" t="str">
            <v xml:space="preserve">SEGA - ETABLISSEMENT PUBLIC DÉPARTEMENTAL </v>
          </cell>
          <cell r="H504" t="str">
            <v>Public autonome</v>
          </cell>
          <cell r="I504" t="str">
            <v>TARIFICATION EPRD</v>
          </cell>
          <cell r="J504" t="str">
            <v>OUI</v>
          </cell>
          <cell r="K504" t="str">
            <v>OUI</v>
          </cell>
          <cell r="L504">
            <v>2019</v>
          </cell>
          <cell r="M504">
            <v>2025</v>
          </cell>
          <cell r="N504" t="str">
            <v>CPOM9136</v>
          </cell>
          <cell r="O504">
            <v>648</v>
          </cell>
          <cell r="P504">
            <v>0</v>
          </cell>
          <cell r="Q504">
            <v>0</v>
          </cell>
          <cell r="R504">
            <v>260</v>
          </cell>
          <cell r="S504">
            <v>0</v>
          </cell>
          <cell r="T504">
            <v>43831</v>
          </cell>
          <cell r="U504" t="str">
            <v>NON</v>
          </cell>
          <cell r="V504" t="str">
            <v>PARTIEL</v>
          </cell>
          <cell r="W504">
            <v>92</v>
          </cell>
          <cell r="X504">
            <v>92</v>
          </cell>
          <cell r="Y504">
            <v>1</v>
          </cell>
          <cell r="Z504">
            <v>0</v>
          </cell>
          <cell r="AA504">
            <v>92</v>
          </cell>
        </row>
        <row r="505">
          <cell r="B505">
            <v>910816024</v>
          </cell>
          <cell r="C505">
            <v>780020715</v>
          </cell>
          <cell r="D505" t="str">
            <v>RESIDENCE MOSAIQUE</v>
          </cell>
          <cell r="E505" t="str">
            <v>VILLEMOISSON SUR ORGE</v>
          </cell>
          <cell r="F505" t="str">
            <v>EHPAD</v>
          </cell>
          <cell r="G505" t="str">
            <v xml:space="preserve">FONDATION LES DIACONESSES </v>
          </cell>
          <cell r="H505" t="str">
            <v>Privé à but non lucratif</v>
          </cell>
          <cell r="I505" t="str">
            <v>TARIFICATION EPRD</v>
          </cell>
          <cell r="J505" t="str">
            <v>OUI</v>
          </cell>
          <cell r="K505" t="str">
            <v>OUI</v>
          </cell>
          <cell r="L505">
            <v>2022</v>
          </cell>
          <cell r="M505">
            <v>2026</v>
          </cell>
          <cell r="N505" t="str">
            <v>CPOM7545</v>
          </cell>
          <cell r="O505">
            <v>747</v>
          </cell>
          <cell r="P505">
            <v>0</v>
          </cell>
          <cell r="Q505">
            <v>0</v>
          </cell>
          <cell r="R505">
            <v>255</v>
          </cell>
          <cell r="S505">
            <v>0</v>
          </cell>
          <cell r="T505">
            <v>42720</v>
          </cell>
          <cell r="U505" t="str">
            <v>NON</v>
          </cell>
          <cell r="V505" t="str">
            <v>GLOBAL</v>
          </cell>
          <cell r="W505">
            <v>62</v>
          </cell>
          <cell r="X505">
            <v>62</v>
          </cell>
          <cell r="Y505">
            <v>1</v>
          </cell>
          <cell r="Z505">
            <v>0</v>
          </cell>
          <cell r="AA505">
            <v>62</v>
          </cell>
        </row>
        <row r="506">
          <cell r="B506">
            <v>910802289</v>
          </cell>
          <cell r="C506">
            <v>910001379</v>
          </cell>
          <cell r="D506" t="str">
            <v>CHÂTEAU DE VILLEMOISSON</v>
          </cell>
          <cell r="E506" t="str">
            <v>VILLEMOISSON SUR ORGE</v>
          </cell>
          <cell r="F506" t="str">
            <v>EHPAD</v>
          </cell>
          <cell r="G506" t="str">
            <v>SARL CHATEAU VILLEMOISSON</v>
          </cell>
          <cell r="H506" t="str">
            <v>Privé à but lucratif</v>
          </cell>
          <cell r="I506" t="str">
            <v>TARIFICATION EPRD</v>
          </cell>
          <cell r="J506" t="str">
            <v>OUI</v>
          </cell>
          <cell r="K506" t="str">
            <v>OUI</v>
          </cell>
          <cell r="L506">
            <v>2018</v>
          </cell>
          <cell r="M506">
            <v>2024</v>
          </cell>
          <cell r="N506" t="str">
            <v>CPOM9110</v>
          </cell>
          <cell r="O506">
            <v>705</v>
          </cell>
          <cell r="P506">
            <v>0</v>
          </cell>
          <cell r="Q506">
            <v>0</v>
          </cell>
          <cell r="R506">
            <v>253</v>
          </cell>
          <cell r="S506">
            <v>0</v>
          </cell>
          <cell r="T506">
            <v>42717</v>
          </cell>
          <cell r="U506" t="str">
            <v>NON</v>
          </cell>
          <cell r="V506" t="str">
            <v>GLOBAL</v>
          </cell>
          <cell r="W506">
            <v>96</v>
          </cell>
          <cell r="X506">
            <v>0</v>
          </cell>
          <cell r="Y506">
            <v>0</v>
          </cell>
          <cell r="Z506">
            <v>0</v>
          </cell>
          <cell r="AA506">
            <v>96</v>
          </cell>
        </row>
        <row r="507">
          <cell r="B507">
            <v>910814011</v>
          </cell>
          <cell r="C507">
            <v>910814706</v>
          </cell>
          <cell r="D507" t="str">
            <v>VIRY CHATILLON</v>
          </cell>
          <cell r="E507" t="str">
            <v>VIRY CHATILLON</v>
          </cell>
          <cell r="F507" t="str">
            <v>SSIAD PA</v>
          </cell>
          <cell r="G507" t="str">
            <v>ACSS VIRY GRIGNY</v>
          </cell>
          <cell r="H507" t="str">
            <v>Privé à but non lucratif</v>
          </cell>
          <cell r="I507" t="str">
            <v>BP/CA</v>
          </cell>
          <cell r="J507" t="str">
            <v>NON</v>
          </cell>
          <cell r="K507" t="str">
            <v>NON</v>
          </cell>
          <cell r="L507" t="str">
            <v>Non signé</v>
          </cell>
          <cell r="M507">
            <v>2024</v>
          </cell>
          <cell r="N507" t="str">
            <v>CPOM9162</v>
          </cell>
          <cell r="O507" t="str">
            <v>NC</v>
          </cell>
          <cell r="P507">
            <v>0</v>
          </cell>
          <cell r="Q507">
            <v>0</v>
          </cell>
          <cell r="R507" t="str">
            <v>NC</v>
          </cell>
          <cell r="S507">
            <v>0</v>
          </cell>
          <cell r="T507">
            <v>0</v>
          </cell>
          <cell r="U507" t="str">
            <v>NC</v>
          </cell>
          <cell r="V507" t="str">
            <v>NC</v>
          </cell>
          <cell r="W507">
            <v>95</v>
          </cell>
          <cell r="X507">
            <v>0</v>
          </cell>
          <cell r="Y507">
            <v>0</v>
          </cell>
          <cell r="Z507">
            <v>0</v>
          </cell>
          <cell r="AA507">
            <v>95</v>
          </cell>
        </row>
        <row r="508">
          <cell r="B508">
            <v>910009638</v>
          </cell>
          <cell r="C508">
            <v>910009588</v>
          </cell>
          <cell r="D508" t="str">
            <v>RESIDENCE DE MEDICIS</v>
          </cell>
          <cell r="E508" t="str">
            <v>VIRY CHATILLON</v>
          </cell>
          <cell r="F508" t="str">
            <v>EHPAD</v>
          </cell>
          <cell r="G508" t="str">
            <v>DOMUSVI</v>
          </cell>
          <cell r="H508" t="str">
            <v>Privé à but lucratif</v>
          </cell>
          <cell r="I508" t="str">
            <v>TARIFICATION EPRD</v>
          </cell>
          <cell r="J508" t="str">
            <v>OUI</v>
          </cell>
          <cell r="K508" t="str">
            <v>OUI</v>
          </cell>
          <cell r="L508">
            <v>2019</v>
          </cell>
          <cell r="M508">
            <v>2024</v>
          </cell>
          <cell r="N508" t="str">
            <v>CPOM9114</v>
          </cell>
          <cell r="O508">
            <v>694</v>
          </cell>
          <cell r="P508">
            <v>0</v>
          </cell>
          <cell r="Q508">
            <v>43214</v>
          </cell>
          <cell r="R508">
            <v>240</v>
          </cell>
          <cell r="S508">
            <v>0</v>
          </cell>
          <cell r="T508">
            <v>43214</v>
          </cell>
          <cell r="U508" t="str">
            <v>NON</v>
          </cell>
          <cell r="V508" t="str">
            <v>PARTIEL</v>
          </cell>
          <cell r="W508">
            <v>62</v>
          </cell>
          <cell r="X508">
            <v>0</v>
          </cell>
          <cell r="Y508">
            <v>0</v>
          </cell>
          <cell r="Z508">
            <v>0</v>
          </cell>
          <cell r="AA508">
            <v>62</v>
          </cell>
        </row>
        <row r="509">
          <cell r="B509">
            <v>910701804</v>
          </cell>
          <cell r="C509">
            <v>910005768</v>
          </cell>
          <cell r="D509" t="str">
            <v>LA ROSERAIE</v>
          </cell>
          <cell r="E509" t="str">
            <v>VIRY CHATILLON</v>
          </cell>
          <cell r="F509" t="str">
            <v>EHPAD</v>
          </cell>
          <cell r="G509" t="str">
            <v>DOMUSVI</v>
          </cell>
          <cell r="H509" t="str">
            <v>Privé à but lucratif</v>
          </cell>
          <cell r="I509" t="str">
            <v>TARIFICATION EPRD</v>
          </cell>
          <cell r="J509" t="str">
            <v>OUI</v>
          </cell>
          <cell r="K509" t="str">
            <v>OUI</v>
          </cell>
          <cell r="L509">
            <v>2019</v>
          </cell>
          <cell r="M509">
            <v>2024</v>
          </cell>
          <cell r="N509" t="str">
            <v>CPOM9114</v>
          </cell>
          <cell r="O509">
            <v>754</v>
          </cell>
          <cell r="P509">
            <v>0</v>
          </cell>
          <cell r="Q509">
            <v>43118</v>
          </cell>
          <cell r="R509">
            <v>262</v>
          </cell>
          <cell r="S509">
            <v>0</v>
          </cell>
          <cell r="T509">
            <v>43118</v>
          </cell>
          <cell r="U509" t="str">
            <v>NON</v>
          </cell>
          <cell r="V509" t="str">
            <v>PARTIEL</v>
          </cell>
          <cell r="W509">
            <v>53</v>
          </cell>
          <cell r="X509">
            <v>0</v>
          </cell>
          <cell r="Y509">
            <v>0</v>
          </cell>
          <cell r="Z509">
            <v>0</v>
          </cell>
          <cell r="AA509">
            <v>53</v>
          </cell>
        </row>
        <row r="510">
          <cell r="B510">
            <v>910813583</v>
          </cell>
          <cell r="C510">
            <v>910813575</v>
          </cell>
          <cell r="D510" t="str">
            <v>ASPHODIA</v>
          </cell>
          <cell r="E510" t="str">
            <v>YERRES</v>
          </cell>
          <cell r="F510" t="str">
            <v>EHPAD</v>
          </cell>
          <cell r="G510" t="str">
            <v>LNA SANTE</v>
          </cell>
          <cell r="H510" t="str">
            <v>Privé à but lucratif</v>
          </cell>
          <cell r="I510" t="str">
            <v>TARIFICATION EPRD</v>
          </cell>
          <cell r="J510" t="str">
            <v>OUI</v>
          </cell>
          <cell r="K510" t="str">
            <v>OUI</v>
          </cell>
          <cell r="L510">
            <v>2018</v>
          </cell>
          <cell r="M510">
            <v>2024</v>
          </cell>
          <cell r="N510" t="str">
            <v>CPOM9107</v>
          </cell>
          <cell r="O510">
            <v>809</v>
          </cell>
          <cell r="P510">
            <v>0</v>
          </cell>
          <cell r="Q510">
            <v>0</v>
          </cell>
          <cell r="R510">
            <v>274</v>
          </cell>
          <cell r="S510">
            <v>0</v>
          </cell>
          <cell r="T510">
            <v>42656</v>
          </cell>
          <cell r="U510" t="str">
            <v>NON</v>
          </cell>
          <cell r="V510" t="str">
            <v>GLOBAL</v>
          </cell>
          <cell r="W510">
            <v>108</v>
          </cell>
          <cell r="X510">
            <v>5</v>
          </cell>
          <cell r="Y510">
            <v>4.6296296296296294E-2</v>
          </cell>
          <cell r="Z510">
            <v>0</v>
          </cell>
          <cell r="AA510">
            <v>108</v>
          </cell>
        </row>
        <row r="511">
          <cell r="B511">
            <v>910808807</v>
          </cell>
          <cell r="C511">
            <v>910009828</v>
          </cell>
          <cell r="D511" t="str">
            <v>RESIDENCE SOFIA</v>
          </cell>
          <cell r="E511" t="str">
            <v>YERRES</v>
          </cell>
          <cell r="F511" t="str">
            <v>EHPAD</v>
          </cell>
          <cell r="G511" t="str">
            <v>SARL RESIDENCE SOFIA</v>
          </cell>
          <cell r="H511" t="str">
            <v>Privé à but lucratif</v>
          </cell>
          <cell r="I511" t="str">
            <v>TARIFICATION EPRD</v>
          </cell>
          <cell r="J511" t="str">
            <v>OUI</v>
          </cell>
          <cell r="K511" t="str">
            <v>OUI</v>
          </cell>
          <cell r="L511">
            <v>2019</v>
          </cell>
          <cell r="M511">
            <v>2025</v>
          </cell>
          <cell r="N511" t="str">
            <v>CPOM9120</v>
          </cell>
          <cell r="O511">
            <v>765</v>
          </cell>
          <cell r="P511">
            <v>0</v>
          </cell>
          <cell r="Q511">
            <v>43222</v>
          </cell>
          <cell r="R511">
            <v>264</v>
          </cell>
          <cell r="S511">
            <v>0</v>
          </cell>
          <cell r="T511">
            <v>43222</v>
          </cell>
          <cell r="U511" t="str">
            <v>NON</v>
          </cell>
          <cell r="V511" t="str">
            <v>PARTIEL</v>
          </cell>
          <cell r="W511">
            <v>72</v>
          </cell>
          <cell r="X511">
            <v>10</v>
          </cell>
          <cell r="Y511">
            <v>0.1388888888888889</v>
          </cell>
          <cell r="Z511">
            <v>0</v>
          </cell>
          <cell r="AA511">
            <v>72</v>
          </cell>
        </row>
        <row r="512">
          <cell r="B512">
            <v>920006798</v>
          </cell>
          <cell r="C512">
            <v>940004088</v>
          </cell>
          <cell r="D512" t="str">
            <v>La Maison Des Cytises</v>
          </cell>
          <cell r="E512" t="str">
            <v>Gennevilliers</v>
          </cell>
          <cell r="F512" t="str">
            <v>EHPAD</v>
          </cell>
          <cell r="G512" t="str">
            <v>ADEF</v>
          </cell>
          <cell r="H512" t="str">
            <v>Privé à but non lucratif</v>
          </cell>
          <cell r="I512" t="str">
            <v>TARIFICATION EPRD</v>
          </cell>
          <cell r="J512" t="str">
            <v>OUI</v>
          </cell>
          <cell r="K512">
            <v>0</v>
          </cell>
          <cell r="L512">
            <v>2020</v>
          </cell>
          <cell r="M512">
            <v>2024</v>
          </cell>
          <cell r="N512" t="str">
            <v>CPOM9240</v>
          </cell>
          <cell r="O512">
            <v>718</v>
          </cell>
          <cell r="P512">
            <v>0</v>
          </cell>
          <cell r="Q512">
            <v>43447</v>
          </cell>
          <cell r="R512">
            <v>186</v>
          </cell>
          <cell r="S512">
            <v>0</v>
          </cell>
          <cell r="T512">
            <v>43481</v>
          </cell>
          <cell r="U512" t="str">
            <v>OUI</v>
          </cell>
          <cell r="V512" t="str">
            <v>GLOBAL</v>
          </cell>
          <cell r="W512">
            <v>80</v>
          </cell>
          <cell r="X512">
            <v>82</v>
          </cell>
          <cell r="Y512">
            <v>1.0249999999999999</v>
          </cell>
          <cell r="Z512">
            <v>0</v>
          </cell>
          <cell r="AA512">
            <v>80</v>
          </cell>
        </row>
        <row r="513">
          <cell r="B513">
            <v>920015559</v>
          </cell>
          <cell r="C513">
            <v>940004088</v>
          </cell>
          <cell r="D513" t="str">
            <v>L'Erable Argenté</v>
          </cell>
          <cell r="E513" t="str">
            <v>Clamart</v>
          </cell>
          <cell r="F513" t="str">
            <v>EHPAD</v>
          </cell>
          <cell r="G513" t="str">
            <v>ADEF</v>
          </cell>
          <cell r="H513" t="str">
            <v>Privé à but non lucratif</v>
          </cell>
          <cell r="I513" t="str">
            <v>TARIFICATION EPRD</v>
          </cell>
          <cell r="J513" t="str">
            <v>OUI</v>
          </cell>
          <cell r="K513">
            <v>0</v>
          </cell>
          <cell r="L513">
            <v>2020</v>
          </cell>
          <cell r="M513">
            <v>2024</v>
          </cell>
          <cell r="N513" t="str">
            <v>CPOM9240</v>
          </cell>
          <cell r="O513">
            <v>753</v>
          </cell>
          <cell r="P513">
            <v>0</v>
          </cell>
          <cell r="Q513">
            <v>43550</v>
          </cell>
          <cell r="R513">
            <v>197</v>
          </cell>
          <cell r="S513">
            <v>0</v>
          </cell>
          <cell r="T513">
            <v>43545</v>
          </cell>
          <cell r="U513" t="str">
            <v>NON</v>
          </cell>
          <cell r="V513" t="str">
            <v>PARTIEL</v>
          </cell>
          <cell r="W513">
            <v>105</v>
          </cell>
          <cell r="X513">
            <v>33</v>
          </cell>
          <cell r="Y513">
            <v>0.31428571428571428</v>
          </cell>
          <cell r="Z513">
            <v>0</v>
          </cell>
          <cell r="AA513">
            <v>105</v>
          </cell>
        </row>
        <row r="514">
          <cell r="B514">
            <v>920019098</v>
          </cell>
          <cell r="C514">
            <v>920019759</v>
          </cell>
          <cell r="D514" t="str">
            <v>La Bruyere</v>
          </cell>
          <cell r="E514" t="str">
            <v>Rueil-Malmaison</v>
          </cell>
          <cell r="F514" t="str">
            <v>EHPAD</v>
          </cell>
          <cell r="G514" t="str">
            <v>ALMAGE</v>
          </cell>
          <cell r="H514" t="str">
            <v>Privé à but lucratif</v>
          </cell>
          <cell r="I514" t="str">
            <v>TARIFICATION EPRD</v>
          </cell>
          <cell r="J514" t="str">
            <v>OUI</v>
          </cell>
          <cell r="K514">
            <v>0</v>
          </cell>
          <cell r="L514" t="str">
            <v>Non signé</v>
          </cell>
          <cell r="M514">
            <v>2024</v>
          </cell>
          <cell r="N514" t="str">
            <v>CPOM9257</v>
          </cell>
          <cell r="O514">
            <v>804</v>
          </cell>
          <cell r="P514">
            <v>0</v>
          </cell>
          <cell r="Q514">
            <v>42068</v>
          </cell>
          <cell r="R514">
            <v>211</v>
          </cell>
          <cell r="S514">
            <v>0</v>
          </cell>
          <cell r="T514">
            <v>42023</v>
          </cell>
          <cell r="U514" t="str">
            <v>NON</v>
          </cell>
          <cell r="V514" t="str">
            <v>PARTIEL</v>
          </cell>
          <cell r="W514">
            <v>100</v>
          </cell>
          <cell r="X514">
            <v>30</v>
          </cell>
          <cell r="Y514">
            <v>0.3</v>
          </cell>
          <cell r="Z514">
            <v>0</v>
          </cell>
          <cell r="AA514">
            <v>100</v>
          </cell>
        </row>
        <row r="515">
          <cell r="B515">
            <v>920460060</v>
          </cell>
          <cell r="C515">
            <v>750813859</v>
          </cell>
          <cell r="D515" t="str">
            <v>EHPAD la Faiencerie</v>
          </cell>
          <cell r="E515" t="str">
            <v>Sceaux</v>
          </cell>
          <cell r="F515" t="str">
            <v>EHPAD</v>
          </cell>
          <cell r="G515" t="str">
            <v>ALPH'AGE GESTION</v>
          </cell>
          <cell r="H515" t="str">
            <v>Privé à but lucratif</v>
          </cell>
          <cell r="I515" t="str">
            <v>TARIFICATION EPRD</v>
          </cell>
          <cell r="J515" t="str">
            <v>OUI</v>
          </cell>
          <cell r="K515">
            <v>0</v>
          </cell>
          <cell r="L515">
            <v>0</v>
          </cell>
          <cell r="M515">
            <v>2022</v>
          </cell>
          <cell r="N515" t="str">
            <v>CPOM9225</v>
          </cell>
          <cell r="O515">
            <v>539</v>
          </cell>
          <cell r="P515">
            <v>0</v>
          </cell>
          <cell r="Q515">
            <v>44711</v>
          </cell>
          <cell r="R515">
            <v>179</v>
          </cell>
          <cell r="S515">
            <v>0</v>
          </cell>
          <cell r="T515">
            <v>44727</v>
          </cell>
          <cell r="U515" t="str">
            <v>NON</v>
          </cell>
          <cell r="V515" t="str">
            <v>PARTIEL</v>
          </cell>
          <cell r="W515">
            <v>123</v>
          </cell>
          <cell r="X515">
            <v>0</v>
          </cell>
          <cell r="Y515">
            <v>0</v>
          </cell>
          <cell r="Z515">
            <v>0</v>
          </cell>
          <cell r="AA515">
            <v>123</v>
          </cell>
        </row>
        <row r="516">
          <cell r="B516">
            <v>920815610</v>
          </cell>
          <cell r="C516">
            <v>920002987</v>
          </cell>
          <cell r="D516" t="str">
            <v>Résidence Fontaine</v>
          </cell>
          <cell r="E516" t="str">
            <v>Asnières Sur Seine</v>
          </cell>
          <cell r="F516" t="str">
            <v>EHPAD</v>
          </cell>
          <cell r="G516" t="str">
            <v>ASSOCIATION RESIDENCE D'ASNIERES</v>
          </cell>
          <cell r="H516" t="str">
            <v>Privé à but non lucratif</v>
          </cell>
          <cell r="I516" t="str">
            <v>TARIFICATION EPRD</v>
          </cell>
          <cell r="J516" t="str">
            <v>OUI</v>
          </cell>
          <cell r="K516">
            <v>0</v>
          </cell>
          <cell r="L516" t="str">
            <v>Non signé</v>
          </cell>
          <cell r="M516">
            <v>2024</v>
          </cell>
          <cell r="N516" t="str">
            <v>CPOM9218</v>
          </cell>
          <cell r="O516">
            <v>820</v>
          </cell>
          <cell r="P516">
            <v>0</v>
          </cell>
          <cell r="Q516">
            <v>39590</v>
          </cell>
          <cell r="R516">
            <v>213</v>
          </cell>
          <cell r="S516">
            <v>0</v>
          </cell>
          <cell r="T516">
            <v>39665</v>
          </cell>
          <cell r="U516" t="str">
            <v>NON</v>
          </cell>
          <cell r="V516" t="str">
            <v>PARTIEL</v>
          </cell>
          <cell r="W516">
            <v>86</v>
          </cell>
          <cell r="X516">
            <v>20</v>
          </cell>
          <cell r="Y516">
            <v>0.23255813953488372</v>
          </cell>
          <cell r="Z516">
            <v>0</v>
          </cell>
          <cell r="AA516">
            <v>86</v>
          </cell>
        </row>
        <row r="517">
          <cell r="B517">
            <v>920809944</v>
          </cell>
          <cell r="C517">
            <v>920815131</v>
          </cell>
          <cell r="D517" t="str">
            <v>SSIAD ANSIAD</v>
          </cell>
          <cell r="E517" t="str">
            <v>Neuilly sur seine</v>
          </cell>
          <cell r="F517" t="str">
            <v>SSIAD PA</v>
          </cell>
          <cell r="G517" t="str">
            <v>ANSIAD</v>
          </cell>
          <cell r="H517" t="str">
            <v>Privé à but non lucratif</v>
          </cell>
          <cell r="I517" t="str">
            <v>BP/CA</v>
          </cell>
          <cell r="J517" t="str">
            <v>NON</v>
          </cell>
          <cell r="K517" t="str">
            <v>OUI</v>
          </cell>
          <cell r="L517">
            <v>2020</v>
          </cell>
          <cell r="M517">
            <v>2024</v>
          </cell>
          <cell r="N517" t="str">
            <v>CPOM9223</v>
          </cell>
          <cell r="O517" t="str">
            <v>NC</v>
          </cell>
          <cell r="P517">
            <v>0</v>
          </cell>
          <cell r="Q517">
            <v>0</v>
          </cell>
          <cell r="R517" t="str">
            <v>NC</v>
          </cell>
          <cell r="S517">
            <v>0</v>
          </cell>
          <cell r="T517">
            <v>0</v>
          </cell>
          <cell r="U517" t="str">
            <v>NC</v>
          </cell>
          <cell r="V517" t="str">
            <v>NC</v>
          </cell>
          <cell r="W517">
            <v>171</v>
          </cell>
          <cell r="X517">
            <v>0</v>
          </cell>
          <cell r="Y517">
            <v>0</v>
          </cell>
          <cell r="Z517">
            <v>0</v>
          </cell>
          <cell r="AA517">
            <v>171</v>
          </cell>
        </row>
        <row r="518">
          <cell r="B518">
            <v>920810942</v>
          </cell>
          <cell r="C518">
            <v>920030186</v>
          </cell>
          <cell r="D518" t="str">
            <v xml:space="preserve">EHPAD RESIDENCE LANNELONGUE </v>
          </cell>
          <cell r="E518" t="str">
            <v>Vanves</v>
          </cell>
          <cell r="F518" t="str">
            <v>EHPAD</v>
          </cell>
          <cell r="G518" t="str">
            <v>ARPAVIE</v>
          </cell>
          <cell r="H518" t="str">
            <v>Privé à but non lucratif</v>
          </cell>
          <cell r="I518" t="str">
            <v>TARIFICATION EPRD</v>
          </cell>
          <cell r="J518" t="str">
            <v>OUI</v>
          </cell>
          <cell r="K518">
            <v>0</v>
          </cell>
          <cell r="L518">
            <v>2019</v>
          </cell>
          <cell r="M518">
            <v>2023</v>
          </cell>
          <cell r="N518" t="str">
            <v>CPOM9213</v>
          </cell>
          <cell r="O518">
            <v>723</v>
          </cell>
          <cell r="P518">
            <v>0</v>
          </cell>
          <cell r="Q518">
            <v>43083</v>
          </cell>
          <cell r="R518">
            <v>164</v>
          </cell>
          <cell r="S518">
            <v>0</v>
          </cell>
          <cell r="T518">
            <v>43090</v>
          </cell>
          <cell r="U518" t="str">
            <v>NON</v>
          </cell>
          <cell r="V518" t="str">
            <v>PARTIEL</v>
          </cell>
          <cell r="W518">
            <v>56</v>
          </cell>
          <cell r="X518">
            <v>9</v>
          </cell>
          <cell r="Y518">
            <v>0.16071428571428573</v>
          </cell>
          <cell r="Z518">
            <v>0</v>
          </cell>
          <cell r="AA518">
            <v>56</v>
          </cell>
        </row>
        <row r="519">
          <cell r="B519">
            <v>920004439</v>
          </cell>
          <cell r="C519">
            <v>920030186</v>
          </cell>
          <cell r="D519" t="str">
            <v>Les Neuf Muses</v>
          </cell>
          <cell r="E519" t="str">
            <v>Issy les Moulineaux</v>
          </cell>
          <cell r="F519" t="str">
            <v>EHPAD</v>
          </cell>
          <cell r="G519" t="str">
            <v>ARPAVIE</v>
          </cell>
          <cell r="H519" t="str">
            <v>Privé à but non lucratif</v>
          </cell>
          <cell r="I519" t="str">
            <v>TARIFICATION EPRD</v>
          </cell>
          <cell r="J519" t="str">
            <v>OUI</v>
          </cell>
          <cell r="K519">
            <v>0</v>
          </cell>
          <cell r="L519">
            <v>2019</v>
          </cell>
          <cell r="M519">
            <v>2023</v>
          </cell>
          <cell r="N519" t="str">
            <v>CPOM9213</v>
          </cell>
          <cell r="O519">
            <v>774</v>
          </cell>
          <cell r="P519">
            <v>0</v>
          </cell>
          <cell r="Q519">
            <v>43185</v>
          </cell>
          <cell r="R519">
            <v>249</v>
          </cell>
          <cell r="S519">
            <v>0</v>
          </cell>
          <cell r="T519">
            <v>43199</v>
          </cell>
          <cell r="U519" t="str">
            <v>NON</v>
          </cell>
          <cell r="V519" t="str">
            <v>PARTIEL</v>
          </cell>
          <cell r="W519">
            <v>64</v>
          </cell>
          <cell r="X519">
            <v>16</v>
          </cell>
          <cell r="Y519">
            <v>0.25</v>
          </cell>
          <cell r="Z519">
            <v>0</v>
          </cell>
          <cell r="AA519">
            <v>64</v>
          </cell>
        </row>
        <row r="520">
          <cell r="B520">
            <v>920803467</v>
          </cell>
          <cell r="C520">
            <v>920030186</v>
          </cell>
          <cell r="D520" t="str">
            <v>Les Terrasses</v>
          </cell>
          <cell r="E520" t="str">
            <v>Meudon</v>
          </cell>
          <cell r="F520" t="str">
            <v>EHPAD</v>
          </cell>
          <cell r="G520" t="str">
            <v>ARPAVIE</v>
          </cell>
          <cell r="H520" t="str">
            <v>Privé à but non lucratif</v>
          </cell>
          <cell r="I520" t="str">
            <v>TARIFICATION EPRD</v>
          </cell>
          <cell r="J520" t="str">
            <v>OUI</v>
          </cell>
          <cell r="K520">
            <v>0</v>
          </cell>
          <cell r="L520">
            <v>2019</v>
          </cell>
          <cell r="M520">
            <v>2023</v>
          </cell>
          <cell r="N520" t="str">
            <v>CPOM9213</v>
          </cell>
          <cell r="O520">
            <v>726</v>
          </cell>
          <cell r="P520">
            <v>0</v>
          </cell>
          <cell r="Q520">
            <v>43144</v>
          </cell>
          <cell r="R520">
            <v>227</v>
          </cell>
          <cell r="S520">
            <v>0</v>
          </cell>
          <cell r="T520">
            <v>43164</v>
          </cell>
          <cell r="U520" t="str">
            <v>NON</v>
          </cell>
          <cell r="V520" t="str">
            <v>PARTIEL</v>
          </cell>
          <cell r="W520">
            <v>65</v>
          </cell>
          <cell r="X520">
            <v>10</v>
          </cell>
          <cell r="Y520">
            <v>0.15384615384615385</v>
          </cell>
          <cell r="Z520">
            <v>0</v>
          </cell>
          <cell r="AA520">
            <v>65</v>
          </cell>
        </row>
        <row r="521">
          <cell r="B521">
            <v>920813011</v>
          </cell>
          <cell r="C521">
            <v>920030186</v>
          </cell>
          <cell r="D521" t="str">
            <v>Résidence Sainte-Lucie</v>
          </cell>
          <cell r="E521" t="str">
            <v>Issy les Moulineaux</v>
          </cell>
          <cell r="F521" t="str">
            <v>EHPAD</v>
          </cell>
          <cell r="G521" t="str">
            <v>ARPAVIE</v>
          </cell>
          <cell r="H521" t="str">
            <v>Privé à but non lucratif</v>
          </cell>
          <cell r="I521" t="str">
            <v>TARIFICATION EPRD</v>
          </cell>
          <cell r="J521" t="str">
            <v>OUI</v>
          </cell>
          <cell r="K521">
            <v>0</v>
          </cell>
          <cell r="L521">
            <v>2019</v>
          </cell>
          <cell r="M521">
            <v>2023</v>
          </cell>
          <cell r="N521" t="str">
            <v>CPOM9213</v>
          </cell>
          <cell r="O521">
            <v>720</v>
          </cell>
          <cell r="P521">
            <v>0</v>
          </cell>
          <cell r="Q521">
            <v>43111</v>
          </cell>
          <cell r="R521">
            <v>208</v>
          </cell>
          <cell r="S521">
            <v>0</v>
          </cell>
          <cell r="T521">
            <v>43130</v>
          </cell>
          <cell r="U521" t="str">
            <v>NON</v>
          </cell>
          <cell r="V521" t="str">
            <v>GLOBAL</v>
          </cell>
          <cell r="W521">
            <v>73</v>
          </cell>
          <cell r="X521">
            <v>24</v>
          </cell>
          <cell r="Y521">
            <v>0.32876712328767121</v>
          </cell>
          <cell r="Z521">
            <v>0</v>
          </cell>
          <cell r="AA521">
            <v>73</v>
          </cell>
        </row>
        <row r="522">
          <cell r="B522">
            <v>920808508</v>
          </cell>
          <cell r="C522">
            <v>920030186</v>
          </cell>
          <cell r="D522" t="str">
            <v>EHPAD Nadar de la Pagerie</v>
          </cell>
          <cell r="E522" t="str">
            <v>Rueil-Malmaison</v>
          </cell>
          <cell r="F522" t="str">
            <v>EHPAD</v>
          </cell>
          <cell r="G522" t="str">
            <v>ARPAVIE</v>
          </cell>
          <cell r="H522" t="str">
            <v>Privé à but non lucratif</v>
          </cell>
          <cell r="I522" t="str">
            <v>TARIFICATION EPRD</v>
          </cell>
          <cell r="J522" t="str">
            <v>OUI</v>
          </cell>
          <cell r="K522">
            <v>0</v>
          </cell>
          <cell r="L522">
            <v>2019</v>
          </cell>
          <cell r="M522">
            <v>2023</v>
          </cell>
          <cell r="N522" t="str">
            <v>CPOM9213</v>
          </cell>
          <cell r="O522">
            <v>754</v>
          </cell>
          <cell r="P522">
            <v>0</v>
          </cell>
          <cell r="Q522">
            <v>42373</v>
          </cell>
          <cell r="R522">
            <v>206</v>
          </cell>
          <cell r="S522">
            <v>0</v>
          </cell>
          <cell r="T522">
            <v>42411</v>
          </cell>
          <cell r="U522" t="str">
            <v>NON</v>
          </cell>
          <cell r="V522" t="str">
            <v>PARTIEL</v>
          </cell>
          <cell r="W522">
            <v>77</v>
          </cell>
          <cell r="X522">
            <v>20</v>
          </cell>
          <cell r="Y522">
            <v>0.25974025974025972</v>
          </cell>
          <cell r="Z522">
            <v>0</v>
          </cell>
          <cell r="AA522">
            <v>77</v>
          </cell>
        </row>
        <row r="523">
          <cell r="B523">
            <v>920005329</v>
          </cell>
          <cell r="C523">
            <v>920030186</v>
          </cell>
          <cell r="D523" t="str">
            <v xml:space="preserve">EHPAD RESIDENCE MARCELLE DEVAUD
</v>
          </cell>
          <cell r="E523" t="str">
            <v>Colombes</v>
          </cell>
          <cell r="F523" t="str">
            <v>EHPAD</v>
          </cell>
          <cell r="G523" t="str">
            <v>ARPAVIE</v>
          </cell>
          <cell r="H523" t="str">
            <v>Privé à but non lucratif</v>
          </cell>
          <cell r="I523" t="str">
            <v>TARIFICATION EPRD</v>
          </cell>
          <cell r="J523" t="str">
            <v>OUI</v>
          </cell>
          <cell r="K523">
            <v>0</v>
          </cell>
          <cell r="L523">
            <v>2019</v>
          </cell>
          <cell r="M523">
            <v>2023</v>
          </cell>
          <cell r="N523" t="str">
            <v>CPOM9213</v>
          </cell>
          <cell r="O523">
            <v>748</v>
          </cell>
          <cell r="P523">
            <v>0</v>
          </cell>
          <cell r="Q523">
            <v>43048</v>
          </cell>
          <cell r="R523">
            <v>258</v>
          </cell>
          <cell r="S523">
            <v>0</v>
          </cell>
          <cell r="T523">
            <v>43083</v>
          </cell>
          <cell r="U523" t="str">
            <v>NON</v>
          </cell>
          <cell r="V523" t="str">
            <v>PARTIEL</v>
          </cell>
          <cell r="W523">
            <v>82</v>
          </cell>
          <cell r="X523">
            <v>82</v>
          </cell>
          <cell r="Y523">
            <v>1</v>
          </cell>
          <cell r="Z523">
            <v>0</v>
          </cell>
          <cell r="AA523">
            <v>82</v>
          </cell>
        </row>
        <row r="524">
          <cell r="B524">
            <v>920802162</v>
          </cell>
          <cell r="C524">
            <v>920030186</v>
          </cell>
          <cell r="D524" t="str">
            <v>EHPAD Champfleury</v>
          </cell>
          <cell r="E524" t="str">
            <v>Sevres</v>
          </cell>
          <cell r="F524" t="str">
            <v>EHPAD</v>
          </cell>
          <cell r="G524" t="str">
            <v>ARPAVIE</v>
          </cell>
          <cell r="H524" t="str">
            <v>Privé à but non lucratif</v>
          </cell>
          <cell r="I524" t="str">
            <v>TARIFICATION EPRD</v>
          </cell>
          <cell r="J524" t="str">
            <v>OUI</v>
          </cell>
          <cell r="K524">
            <v>0</v>
          </cell>
          <cell r="L524">
            <v>2019</v>
          </cell>
          <cell r="M524">
            <v>2023</v>
          </cell>
          <cell r="N524" t="str">
            <v>CPOM9213</v>
          </cell>
          <cell r="O524">
            <v>748</v>
          </cell>
          <cell r="P524">
            <v>0</v>
          </cell>
          <cell r="Q524">
            <v>43201</v>
          </cell>
          <cell r="R524">
            <v>210</v>
          </cell>
          <cell r="S524">
            <v>0</v>
          </cell>
          <cell r="T524">
            <v>43276</v>
          </cell>
          <cell r="U524" t="str">
            <v>NON</v>
          </cell>
          <cell r="V524" t="str">
            <v>PARTIEL</v>
          </cell>
          <cell r="W524">
            <v>138</v>
          </cell>
          <cell r="X524">
            <v>30</v>
          </cell>
          <cell r="Y524">
            <v>0.21739130434782608</v>
          </cell>
          <cell r="Z524">
            <v>0</v>
          </cell>
          <cell r="AA524">
            <v>138</v>
          </cell>
        </row>
        <row r="525">
          <cell r="B525">
            <v>920711942</v>
          </cell>
          <cell r="C525">
            <v>920030186</v>
          </cell>
          <cell r="D525" t="str">
            <v>Résidence Camille Cartier</v>
          </cell>
          <cell r="E525" t="str">
            <v>Gennevilliers</v>
          </cell>
          <cell r="F525" t="str">
            <v>Résidence autonomie</v>
          </cell>
          <cell r="G525" t="str">
            <v>ARPAVIE</v>
          </cell>
          <cell r="H525" t="str">
            <v>Privé à but non lucratif</v>
          </cell>
          <cell r="I525" t="str">
            <v>BP/CA</v>
          </cell>
          <cell r="J525" t="str">
            <v>NON</v>
          </cell>
          <cell r="K525">
            <v>0</v>
          </cell>
          <cell r="L525">
            <v>2019</v>
          </cell>
          <cell r="M525">
            <v>2023</v>
          </cell>
          <cell r="N525" t="str">
            <v>CPOM9213</v>
          </cell>
          <cell r="O525" t="str">
            <v>NC</v>
          </cell>
          <cell r="P525">
            <v>0</v>
          </cell>
          <cell r="Q525">
            <v>0</v>
          </cell>
          <cell r="R525" t="str">
            <v>NC</v>
          </cell>
          <cell r="S525">
            <v>0</v>
          </cell>
          <cell r="T525">
            <v>0</v>
          </cell>
          <cell r="U525" t="str">
            <v>NC</v>
          </cell>
          <cell r="V525" t="str">
            <v>NC</v>
          </cell>
          <cell r="W525">
            <v>72</v>
          </cell>
          <cell r="X525">
            <v>0</v>
          </cell>
          <cell r="Y525">
            <v>0</v>
          </cell>
          <cell r="Z525">
            <v>0</v>
          </cell>
          <cell r="AA525">
            <v>72</v>
          </cell>
        </row>
        <row r="526">
          <cell r="B526">
            <v>920710738</v>
          </cell>
          <cell r="C526">
            <v>920001393</v>
          </cell>
          <cell r="D526" t="str">
            <v>EHPAD Emilie de Rodat</v>
          </cell>
          <cell r="E526" t="str">
            <v>Rueil-Malmaison</v>
          </cell>
          <cell r="F526" t="str">
            <v>EHPAD</v>
          </cell>
          <cell r="G526" t="str">
            <v>ASS FOYER EMILIE DE RODAT</v>
          </cell>
          <cell r="H526" t="str">
            <v>Privé à but non lucratif</v>
          </cell>
          <cell r="I526" t="str">
            <v>TARIFICATION EPRD</v>
          </cell>
          <cell r="J526" t="str">
            <v>OUI</v>
          </cell>
          <cell r="K526">
            <v>0</v>
          </cell>
          <cell r="L526" t="str">
            <v>Non signé</v>
          </cell>
          <cell r="M526">
            <v>2022</v>
          </cell>
          <cell r="N526" t="str">
            <v>CPOM9226</v>
          </cell>
          <cell r="O526">
            <v>818</v>
          </cell>
          <cell r="P526">
            <v>0</v>
          </cell>
          <cell r="Q526">
            <v>43535</v>
          </cell>
          <cell r="R526">
            <v>217</v>
          </cell>
          <cell r="S526">
            <v>0</v>
          </cell>
          <cell r="T526">
            <v>43536</v>
          </cell>
          <cell r="U526" t="str">
            <v>NON</v>
          </cell>
          <cell r="V526" t="str">
            <v>PARTIEL</v>
          </cell>
          <cell r="W526">
            <v>87</v>
          </cell>
          <cell r="X526">
            <v>25</v>
          </cell>
          <cell r="Y526">
            <v>0.28735632183908044</v>
          </cell>
          <cell r="Z526">
            <v>0</v>
          </cell>
          <cell r="AA526">
            <v>87</v>
          </cell>
        </row>
        <row r="527">
          <cell r="B527">
            <v>920003571</v>
          </cell>
          <cell r="C527">
            <v>140002809</v>
          </cell>
          <cell r="D527" t="str">
            <v>Résidence St Benoît</v>
          </cell>
          <cell r="E527" t="str">
            <v>Boulogne Billancourt</v>
          </cell>
          <cell r="F527" t="str">
            <v>EHPAD</v>
          </cell>
          <cell r="G527" t="str">
            <v>ASSOCIATION "LES RESIDENCES ST BENOIT"</v>
          </cell>
          <cell r="H527" t="str">
            <v>Privé à but non lucratif</v>
          </cell>
          <cell r="I527" t="str">
            <v>TARIFICATION EPRD</v>
          </cell>
          <cell r="J527" t="str">
            <v>OUI</v>
          </cell>
          <cell r="K527">
            <v>0</v>
          </cell>
          <cell r="L527">
            <v>2018</v>
          </cell>
          <cell r="M527">
            <v>2023</v>
          </cell>
          <cell r="N527" t="str">
            <v>CPOM9208</v>
          </cell>
          <cell r="O527">
            <v>725</v>
          </cell>
          <cell r="P527">
            <v>0</v>
          </cell>
          <cell r="Q527">
            <v>42810</v>
          </cell>
          <cell r="R527">
            <v>141</v>
          </cell>
          <cell r="S527">
            <v>0</v>
          </cell>
          <cell r="T527">
            <v>42810</v>
          </cell>
          <cell r="U527" t="str">
            <v>NON</v>
          </cell>
          <cell r="V527" t="str">
            <v>PARTIEL</v>
          </cell>
          <cell r="W527">
            <v>66</v>
          </cell>
          <cell r="X527">
            <v>20</v>
          </cell>
          <cell r="Y527">
            <v>0.30303030303030304</v>
          </cell>
          <cell r="Z527">
            <v>0</v>
          </cell>
          <cell r="AA527">
            <v>66</v>
          </cell>
        </row>
        <row r="528">
          <cell r="B528">
            <v>920804564</v>
          </cell>
          <cell r="C528">
            <v>920814159</v>
          </cell>
          <cell r="D528" t="str">
            <v>SSIAD CESNAF-SADAPA</v>
          </cell>
          <cell r="E528" t="str">
            <v>Nanterre</v>
          </cell>
          <cell r="F528" t="str">
            <v>SSIAD PA</v>
          </cell>
          <cell r="G528" t="str">
            <v>ASSOCIATION C.E.S.N.A.F.</v>
          </cell>
          <cell r="H528" t="str">
            <v>Privé à but non lucratif</v>
          </cell>
          <cell r="I528" t="str">
            <v>BP/CA</v>
          </cell>
          <cell r="J528" t="str">
            <v>NON</v>
          </cell>
          <cell r="K528">
            <v>0</v>
          </cell>
          <cell r="L528" t="str">
            <v>Non signé</v>
          </cell>
          <cell r="M528">
            <v>2023</v>
          </cell>
          <cell r="N528" t="str">
            <v>CPOM9274</v>
          </cell>
          <cell r="O528" t="str">
            <v>NC</v>
          </cell>
          <cell r="P528">
            <v>0</v>
          </cell>
          <cell r="Q528">
            <v>0</v>
          </cell>
          <cell r="R528" t="str">
            <v>NC</v>
          </cell>
          <cell r="S528">
            <v>0</v>
          </cell>
          <cell r="T528">
            <v>0</v>
          </cell>
          <cell r="U528" t="str">
            <v>NC</v>
          </cell>
          <cell r="V528" t="str">
            <v>NC</v>
          </cell>
          <cell r="W528">
            <v>96</v>
          </cell>
          <cell r="X528">
            <v>0</v>
          </cell>
          <cell r="Y528">
            <v>0</v>
          </cell>
          <cell r="Z528">
            <v>0</v>
          </cell>
          <cell r="AA528">
            <v>96</v>
          </cell>
        </row>
        <row r="529">
          <cell r="B529">
            <v>920010378</v>
          </cell>
          <cell r="C529">
            <v>750720492</v>
          </cell>
          <cell r="D529" t="str">
            <v>CAJ La Buissonnière</v>
          </cell>
          <cell r="E529" t="str">
            <v>Courbevoie</v>
          </cell>
          <cell r="F529" t="str">
            <v>AJ AUTONOME</v>
          </cell>
          <cell r="G529" t="str">
            <v>LA SOCIETE PHILANTHROPIQUE</v>
          </cell>
          <cell r="H529" t="str">
            <v>Privé à but non lucratif</v>
          </cell>
          <cell r="I529" t="str">
            <v>BP/CA</v>
          </cell>
          <cell r="J529" t="str">
            <v>NON</v>
          </cell>
          <cell r="K529">
            <v>0</v>
          </cell>
          <cell r="L529" t="str">
            <v>Non signé</v>
          </cell>
          <cell r="M529">
            <v>2022</v>
          </cell>
          <cell r="N529" t="str">
            <v>CPOM9231</v>
          </cell>
          <cell r="O529" t="str">
            <v>NC</v>
          </cell>
          <cell r="P529">
            <v>0</v>
          </cell>
          <cell r="Q529">
            <v>0</v>
          </cell>
          <cell r="R529" t="str">
            <v>NC</v>
          </cell>
          <cell r="S529">
            <v>0</v>
          </cell>
          <cell r="T529">
            <v>0</v>
          </cell>
          <cell r="U529" t="str">
            <v>NC</v>
          </cell>
          <cell r="V529" t="str">
            <v>NC</v>
          </cell>
          <cell r="W529">
            <v>13</v>
          </cell>
          <cell r="X529">
            <v>0</v>
          </cell>
          <cell r="Y529">
            <v>0</v>
          </cell>
          <cell r="Z529">
            <v>0</v>
          </cell>
          <cell r="AA529">
            <v>13</v>
          </cell>
        </row>
        <row r="530">
          <cell r="B530">
            <v>920804705</v>
          </cell>
          <cell r="C530">
            <v>920002219</v>
          </cell>
          <cell r="D530" t="str">
            <v>SSIAD SESID</v>
          </cell>
          <cell r="E530" t="str">
            <v>Rueil-Malmaison</v>
          </cell>
          <cell r="F530" t="str">
            <v>SSIAD PA</v>
          </cell>
          <cell r="G530" t="str">
            <v>ASSOCIATION SERVICE DE SOINS INFIRMIERS A DOMICILE</v>
          </cell>
          <cell r="H530" t="str">
            <v>Privé à but non lucratif</v>
          </cell>
          <cell r="I530" t="str">
            <v>BP/CA</v>
          </cell>
          <cell r="J530" t="str">
            <v>NON</v>
          </cell>
          <cell r="K530">
            <v>0</v>
          </cell>
          <cell r="L530" t="str">
            <v>Non signé</v>
          </cell>
          <cell r="M530">
            <v>2022</v>
          </cell>
          <cell r="N530" t="str">
            <v>CPOM9237</v>
          </cell>
          <cell r="O530" t="str">
            <v>NC</v>
          </cell>
          <cell r="P530">
            <v>0</v>
          </cell>
          <cell r="Q530">
            <v>0</v>
          </cell>
          <cell r="R530" t="str">
            <v>NC</v>
          </cell>
          <cell r="S530">
            <v>0</v>
          </cell>
          <cell r="T530">
            <v>0</v>
          </cell>
          <cell r="U530" t="str">
            <v>NC</v>
          </cell>
          <cell r="V530" t="str">
            <v>NC</v>
          </cell>
          <cell r="W530">
            <v>81</v>
          </cell>
          <cell r="X530">
            <v>0</v>
          </cell>
          <cell r="Y530">
            <v>0</v>
          </cell>
          <cell r="Z530">
            <v>0</v>
          </cell>
          <cell r="AA530">
            <v>81</v>
          </cell>
        </row>
        <row r="531">
          <cell r="B531">
            <v>920807344</v>
          </cell>
          <cell r="C531">
            <v>920001880</v>
          </cell>
          <cell r="D531" t="str">
            <v>SSIAD  Bourg la Reine</v>
          </cell>
          <cell r="E531" t="str">
            <v>Bourg la Reine</v>
          </cell>
          <cell r="F531" t="str">
            <v>SSIAD PA</v>
          </cell>
          <cell r="G531" t="str">
            <v>ASSOCIATION DE SOINS A DOMICILE</v>
          </cell>
          <cell r="H531" t="str">
            <v>Privé à but non lucratif</v>
          </cell>
          <cell r="I531" t="str">
            <v>BP/CA</v>
          </cell>
          <cell r="J531" t="str">
            <v>NON</v>
          </cell>
          <cell r="K531">
            <v>0</v>
          </cell>
          <cell r="L531" t="str">
            <v>Non signé</v>
          </cell>
          <cell r="M531">
            <v>2023</v>
          </cell>
          <cell r="N531" t="str">
            <v>CPOM9220</v>
          </cell>
          <cell r="O531" t="str">
            <v>NC</v>
          </cell>
          <cell r="P531">
            <v>0</v>
          </cell>
          <cell r="Q531">
            <v>0</v>
          </cell>
          <cell r="R531" t="str">
            <v>NC</v>
          </cell>
          <cell r="S531">
            <v>0</v>
          </cell>
          <cell r="T531">
            <v>0</v>
          </cell>
          <cell r="U531" t="str">
            <v>NC</v>
          </cell>
          <cell r="V531" t="str">
            <v>NC</v>
          </cell>
          <cell r="W531">
            <v>45</v>
          </cell>
          <cell r="X531">
            <v>0</v>
          </cell>
          <cell r="Y531">
            <v>0</v>
          </cell>
          <cell r="Z531">
            <v>0</v>
          </cell>
          <cell r="AA531">
            <v>45</v>
          </cell>
        </row>
        <row r="532">
          <cell r="B532">
            <v>920812476</v>
          </cell>
          <cell r="C532">
            <v>920002797</v>
          </cell>
          <cell r="D532" t="str">
            <v>SSIAD Saint-Cloud</v>
          </cell>
          <cell r="E532" t="str">
            <v>Saint Cloud</v>
          </cell>
          <cell r="F532" t="str">
            <v>SSIAD PA</v>
          </cell>
          <cell r="G532" t="str">
            <v xml:space="preserve">ASSOCIATION INTERCOMMUNALE AIDE ET SOUTIEN A DOMICILE </v>
          </cell>
          <cell r="H532" t="str">
            <v>Privé à but non lucratif</v>
          </cell>
          <cell r="I532" t="str">
            <v>BP/CA</v>
          </cell>
          <cell r="J532" t="str">
            <v>NON</v>
          </cell>
          <cell r="K532">
            <v>0</v>
          </cell>
          <cell r="L532" t="str">
            <v>Non signé</v>
          </cell>
          <cell r="M532">
            <v>2023</v>
          </cell>
          <cell r="N532" t="str">
            <v>CPOM9239</v>
          </cell>
          <cell r="O532" t="str">
            <v>NC</v>
          </cell>
          <cell r="P532">
            <v>0</v>
          </cell>
          <cell r="Q532">
            <v>0</v>
          </cell>
          <cell r="R532" t="str">
            <v>NC</v>
          </cell>
          <cell r="S532">
            <v>0</v>
          </cell>
          <cell r="T532">
            <v>0</v>
          </cell>
          <cell r="U532" t="str">
            <v>NC</v>
          </cell>
          <cell r="V532" t="str">
            <v>NC</v>
          </cell>
          <cell r="W532">
            <v>97</v>
          </cell>
          <cell r="X532">
            <v>0</v>
          </cell>
          <cell r="Y532">
            <v>0</v>
          </cell>
          <cell r="Z532">
            <v>0</v>
          </cell>
          <cell r="AA532">
            <v>97</v>
          </cell>
        </row>
        <row r="533">
          <cell r="B533">
            <v>920710357</v>
          </cell>
          <cell r="C533">
            <v>920001245</v>
          </cell>
          <cell r="D533" t="str">
            <v>Maison De Retraite Protestante</v>
          </cell>
          <cell r="E533" t="str">
            <v>Nanterre</v>
          </cell>
          <cell r="F533" t="str">
            <v>EHPAD</v>
          </cell>
          <cell r="G533" t="str">
            <v>ASSOCIATION MAISON DE RETRAITE PROTESTANTE</v>
          </cell>
          <cell r="H533" t="str">
            <v>Privé à but non lucratif</v>
          </cell>
          <cell r="I533" t="str">
            <v>TARIFICATION EPRD</v>
          </cell>
          <cell r="J533" t="str">
            <v>OUI</v>
          </cell>
          <cell r="K533">
            <v>0</v>
          </cell>
          <cell r="L533" t="str">
            <v>Non signé</v>
          </cell>
          <cell r="M533">
            <v>2022</v>
          </cell>
          <cell r="N533" t="str">
            <v>CPOM9229</v>
          </cell>
          <cell r="O533">
            <v>789</v>
          </cell>
          <cell r="P533">
            <v>0</v>
          </cell>
          <cell r="Q533">
            <v>44335</v>
          </cell>
          <cell r="R533">
            <v>234</v>
          </cell>
          <cell r="S533">
            <v>0</v>
          </cell>
          <cell r="T533">
            <v>44337</v>
          </cell>
          <cell r="U533" t="str">
            <v>NON</v>
          </cell>
          <cell r="V533" t="str">
            <v>GLOBAL</v>
          </cell>
          <cell r="W533">
            <v>78</v>
          </cell>
          <cell r="X533">
            <v>78</v>
          </cell>
          <cell r="Y533">
            <v>1</v>
          </cell>
          <cell r="Z533">
            <v>0</v>
          </cell>
          <cell r="AA533">
            <v>78</v>
          </cell>
        </row>
        <row r="534">
          <cell r="B534">
            <v>920026556</v>
          </cell>
          <cell r="C534">
            <v>750049322</v>
          </cell>
          <cell r="D534" t="str">
            <v>Maison soins et repos</v>
          </cell>
          <cell r="E534" t="str">
            <v>Vanves</v>
          </cell>
          <cell r="F534" t="str">
            <v>EHPAD-PUV</v>
          </cell>
          <cell r="G534" t="str">
            <v>ASSOCIATION MAISON SOIN ET REPOS</v>
          </cell>
          <cell r="H534" t="str">
            <v>Privé à but non lucratif</v>
          </cell>
          <cell r="I534" t="str">
            <v>TARIFICATION EPRD</v>
          </cell>
          <cell r="J534" t="str">
            <v>OUI</v>
          </cell>
          <cell r="K534">
            <v>0</v>
          </cell>
          <cell r="L534">
            <v>2020</v>
          </cell>
          <cell r="M534">
            <v>2024</v>
          </cell>
          <cell r="N534" t="str">
            <v>CPOM9233</v>
          </cell>
          <cell r="O534">
            <v>417</v>
          </cell>
          <cell r="P534">
            <v>0</v>
          </cell>
          <cell r="Q534">
            <v>43558</v>
          </cell>
          <cell r="R534">
            <v>166</v>
          </cell>
          <cell r="S534">
            <v>0</v>
          </cell>
          <cell r="T534">
            <v>43552</v>
          </cell>
          <cell r="U534" t="str">
            <v>NON</v>
          </cell>
          <cell r="V534" t="str">
            <v>PARTIEL</v>
          </cell>
          <cell r="W534">
            <v>24</v>
          </cell>
          <cell r="X534">
            <v>16</v>
          </cell>
          <cell r="Y534">
            <v>0.66666666666666663</v>
          </cell>
          <cell r="Z534">
            <v>0</v>
          </cell>
          <cell r="AA534">
            <v>24</v>
          </cell>
        </row>
        <row r="535">
          <cell r="B535">
            <v>920710852</v>
          </cell>
          <cell r="C535">
            <v>750056368</v>
          </cell>
          <cell r="D535" t="str">
            <v>Résidence Sainte Geneviève</v>
          </cell>
          <cell r="E535" t="str">
            <v>Nanterre</v>
          </cell>
          <cell r="F535" t="str">
            <v>EHPAD</v>
          </cell>
          <cell r="G535" t="str">
            <v>ASSOCIATION MONSIEUR VINCENT</v>
          </cell>
          <cell r="H535" t="str">
            <v>Privé à but non lucratif</v>
          </cell>
          <cell r="I535" t="str">
            <v>TARIFICATION EPRD</v>
          </cell>
          <cell r="J535" t="str">
            <v>OUI</v>
          </cell>
          <cell r="K535">
            <v>0</v>
          </cell>
          <cell r="L535">
            <v>2022</v>
          </cell>
          <cell r="M535">
            <v>2026</v>
          </cell>
          <cell r="N535" t="str">
            <v>CPOM9242</v>
          </cell>
          <cell r="O535">
            <v>731</v>
          </cell>
          <cell r="P535">
            <v>0</v>
          </cell>
          <cell r="Q535">
            <v>44126</v>
          </cell>
          <cell r="R535">
            <v>192</v>
          </cell>
          <cell r="S535">
            <v>0</v>
          </cell>
          <cell r="T535">
            <v>44131</v>
          </cell>
          <cell r="U535" t="str">
            <v>NON</v>
          </cell>
          <cell r="V535" t="str">
            <v>PARTIEL</v>
          </cell>
          <cell r="W535">
            <v>116</v>
          </cell>
          <cell r="X535">
            <v>77</v>
          </cell>
          <cell r="Y535">
            <v>0.66379310344827591</v>
          </cell>
          <cell r="Z535">
            <v>0</v>
          </cell>
          <cell r="AA535">
            <v>116</v>
          </cell>
        </row>
        <row r="536">
          <cell r="B536">
            <v>920711298</v>
          </cell>
          <cell r="C536">
            <v>750056368</v>
          </cell>
          <cell r="D536" t="str">
            <v xml:space="preserve">Résidence Ste Anne d'Auray </v>
          </cell>
          <cell r="E536" t="str">
            <v>Châtillon</v>
          </cell>
          <cell r="F536" t="str">
            <v>EHPAD</v>
          </cell>
          <cell r="G536" t="str">
            <v>ASSOCIATION MONSIEUR VINCENT</v>
          </cell>
          <cell r="H536" t="str">
            <v>Privé à but non lucratif</v>
          </cell>
          <cell r="I536" t="str">
            <v>TARIFICATION EPRD</v>
          </cell>
          <cell r="J536" t="str">
            <v>OUI</v>
          </cell>
          <cell r="K536">
            <v>0</v>
          </cell>
          <cell r="L536">
            <v>2022</v>
          </cell>
          <cell r="M536">
            <v>2026</v>
          </cell>
          <cell r="N536" t="str">
            <v>CPOM9242</v>
          </cell>
          <cell r="O536">
            <v>731</v>
          </cell>
          <cell r="P536">
            <v>0</v>
          </cell>
          <cell r="Q536">
            <v>43901</v>
          </cell>
          <cell r="R536">
            <v>215</v>
          </cell>
          <cell r="S536">
            <v>0</v>
          </cell>
          <cell r="T536">
            <v>43866</v>
          </cell>
          <cell r="U536" t="str">
            <v>NON</v>
          </cell>
          <cell r="V536" t="str">
            <v>PARTIEL</v>
          </cell>
          <cell r="W536">
            <v>116</v>
          </cell>
          <cell r="X536">
            <v>120</v>
          </cell>
          <cell r="Y536">
            <v>1.0344827586206897</v>
          </cell>
          <cell r="Z536">
            <v>0</v>
          </cell>
          <cell r="AA536">
            <v>116</v>
          </cell>
        </row>
        <row r="537">
          <cell r="B537">
            <v>920025343</v>
          </cell>
          <cell r="C537">
            <v>750056368</v>
          </cell>
          <cell r="D537" t="str">
            <v>SSIAD Sainte Anne d'auray</v>
          </cell>
          <cell r="E537" t="str">
            <v>Châtillon</v>
          </cell>
          <cell r="F537" t="str">
            <v>SSIAD PA</v>
          </cell>
          <cell r="G537" t="str">
            <v>ASSOCIATION MONSIEUR VINCENT</v>
          </cell>
          <cell r="H537" t="str">
            <v>Privé à but non lucratif</v>
          </cell>
          <cell r="I537" t="str">
            <v>TARIFICATION EPRD</v>
          </cell>
          <cell r="J537" t="str">
            <v>NON</v>
          </cell>
          <cell r="K537" t="str">
            <v>OUI</v>
          </cell>
          <cell r="L537">
            <v>2022</v>
          </cell>
          <cell r="M537">
            <v>2026</v>
          </cell>
          <cell r="N537" t="str">
            <v>CPOM9242</v>
          </cell>
          <cell r="O537" t="str">
            <v>NC</v>
          </cell>
          <cell r="P537">
            <v>0</v>
          </cell>
          <cell r="Q537">
            <v>0</v>
          </cell>
          <cell r="R537" t="str">
            <v>NC</v>
          </cell>
          <cell r="S537">
            <v>0</v>
          </cell>
          <cell r="T537">
            <v>0</v>
          </cell>
          <cell r="U537" t="str">
            <v>NC</v>
          </cell>
          <cell r="V537" t="str">
            <v>NC</v>
          </cell>
          <cell r="W537">
            <v>55</v>
          </cell>
          <cell r="X537">
            <v>0</v>
          </cell>
          <cell r="Y537">
            <v>0</v>
          </cell>
          <cell r="Z537">
            <v>0</v>
          </cell>
          <cell r="AA537">
            <v>55</v>
          </cell>
        </row>
        <row r="538">
          <cell r="B538">
            <v>920808078</v>
          </cell>
          <cell r="C538">
            <v>920807054</v>
          </cell>
          <cell r="D538" t="str">
            <v>SSIAD Association SHERPAS</v>
          </cell>
          <cell r="E538" t="str">
            <v>La Garenne Colombes</v>
          </cell>
          <cell r="F538" t="str">
            <v>SSIAD PA</v>
          </cell>
          <cell r="G538" t="str">
            <v>ASSOCIATION S.H.E.R.P.A.S.</v>
          </cell>
          <cell r="H538" t="str">
            <v>Privé à but non lucratif</v>
          </cell>
          <cell r="I538" t="str">
            <v>BP/CA</v>
          </cell>
          <cell r="J538" t="str">
            <v>NON</v>
          </cell>
          <cell r="K538">
            <v>0</v>
          </cell>
          <cell r="L538" t="str">
            <v>Non signé</v>
          </cell>
          <cell r="M538">
            <v>2023</v>
          </cell>
          <cell r="N538" t="str">
            <v>CPOM9272</v>
          </cell>
          <cell r="O538" t="str">
            <v>NC</v>
          </cell>
          <cell r="P538">
            <v>0</v>
          </cell>
          <cell r="Q538">
            <v>0</v>
          </cell>
          <cell r="R538" t="str">
            <v>NC</v>
          </cell>
          <cell r="S538">
            <v>0</v>
          </cell>
          <cell r="T538">
            <v>0</v>
          </cell>
          <cell r="U538" t="str">
            <v>NC</v>
          </cell>
          <cell r="V538" t="str">
            <v>NC</v>
          </cell>
          <cell r="W538">
            <v>25</v>
          </cell>
          <cell r="X538">
            <v>0</v>
          </cell>
          <cell r="Y538">
            <v>0</v>
          </cell>
          <cell r="Z538">
            <v>0</v>
          </cell>
          <cell r="AA538">
            <v>25</v>
          </cell>
        </row>
        <row r="539">
          <cell r="B539">
            <v>920019619</v>
          </cell>
          <cell r="C539">
            <v>920029097</v>
          </cell>
          <cell r="D539" t="str">
            <v>SSIAD santé service</v>
          </cell>
          <cell r="E539" t="str">
            <v>Colombes</v>
          </cell>
          <cell r="F539" t="str">
            <v>SSIAD PA</v>
          </cell>
          <cell r="G539" t="str">
            <v>FONDATION SANTE SERVICE</v>
          </cell>
          <cell r="H539" t="str">
            <v>Privé à but non lucratif</v>
          </cell>
          <cell r="I539" t="str">
            <v>BP/CA</v>
          </cell>
          <cell r="J539" t="str">
            <v>NON</v>
          </cell>
          <cell r="K539" t="str">
            <v>OUI</v>
          </cell>
          <cell r="L539">
            <v>2022</v>
          </cell>
          <cell r="M539">
            <v>2026</v>
          </cell>
          <cell r="N539" t="str">
            <v>CPOM9235</v>
          </cell>
          <cell r="O539" t="str">
            <v>NC</v>
          </cell>
          <cell r="P539">
            <v>0</v>
          </cell>
          <cell r="Q539">
            <v>0</v>
          </cell>
          <cell r="R539" t="str">
            <v>NC</v>
          </cell>
          <cell r="S539">
            <v>0</v>
          </cell>
          <cell r="T539">
            <v>0</v>
          </cell>
          <cell r="U539" t="str">
            <v>NC</v>
          </cell>
          <cell r="V539" t="str">
            <v>NC</v>
          </cell>
          <cell r="W539">
            <v>99</v>
          </cell>
          <cell r="X539">
            <v>0</v>
          </cell>
          <cell r="Y539">
            <v>0</v>
          </cell>
          <cell r="Z539">
            <v>0</v>
          </cell>
          <cell r="AA539">
            <v>99</v>
          </cell>
        </row>
        <row r="540">
          <cell r="B540">
            <v>920804721</v>
          </cell>
          <cell r="C540">
            <v>920002227</v>
          </cell>
          <cell r="D540" t="str">
            <v>SSIAD SAPA</v>
          </cell>
          <cell r="E540" t="str">
            <v>Courbevoie</v>
          </cell>
          <cell r="F540" t="str">
            <v>SSIAD PA</v>
          </cell>
          <cell r="G540" t="str">
            <v>ASSOCIATION S.A.P.A</v>
          </cell>
          <cell r="H540" t="str">
            <v>Privé à but non lucratif</v>
          </cell>
          <cell r="I540" t="str">
            <v>BP/CA</v>
          </cell>
          <cell r="J540" t="str">
            <v>NON</v>
          </cell>
          <cell r="K540">
            <v>0</v>
          </cell>
          <cell r="L540" t="str">
            <v>Non signé</v>
          </cell>
          <cell r="M540">
            <v>2022</v>
          </cell>
          <cell r="N540" t="str">
            <v>CPOM9236</v>
          </cell>
          <cell r="O540" t="str">
            <v>NC</v>
          </cell>
          <cell r="P540">
            <v>0</v>
          </cell>
          <cell r="Q540">
            <v>0</v>
          </cell>
          <cell r="R540" t="str">
            <v>NC</v>
          </cell>
          <cell r="S540">
            <v>0</v>
          </cell>
          <cell r="T540">
            <v>0</v>
          </cell>
          <cell r="U540" t="str">
            <v>NC</v>
          </cell>
          <cell r="V540" t="str">
            <v>NC</v>
          </cell>
          <cell r="W540">
            <v>120</v>
          </cell>
          <cell r="X540">
            <v>0</v>
          </cell>
          <cell r="Y540">
            <v>0</v>
          </cell>
          <cell r="Z540">
            <v>0</v>
          </cell>
          <cell r="AA540">
            <v>120</v>
          </cell>
        </row>
        <row r="541">
          <cell r="B541">
            <v>920811544</v>
          </cell>
          <cell r="C541">
            <v>920002730</v>
          </cell>
          <cell r="D541" t="str">
            <v>SSIAD Association suresnoise</v>
          </cell>
          <cell r="E541" t="str">
            <v>Suresnes</v>
          </cell>
          <cell r="F541" t="str">
            <v>SSIAD PA</v>
          </cell>
          <cell r="G541" t="str">
            <v>ASSOCIATION SURESNOISE AIDE SOINS A DOMICILE</v>
          </cell>
          <cell r="H541" t="str">
            <v>Privé à but non lucratif</v>
          </cell>
          <cell r="I541" t="str">
            <v>BP/CA</v>
          </cell>
          <cell r="J541" t="str">
            <v>NON</v>
          </cell>
          <cell r="K541">
            <v>0</v>
          </cell>
          <cell r="L541" t="str">
            <v>Non signé</v>
          </cell>
          <cell r="M541">
            <v>2022</v>
          </cell>
          <cell r="N541" t="str">
            <v>CPOM9238</v>
          </cell>
          <cell r="O541" t="str">
            <v>NC</v>
          </cell>
          <cell r="P541">
            <v>0</v>
          </cell>
          <cell r="Q541">
            <v>0</v>
          </cell>
          <cell r="R541" t="str">
            <v>NC</v>
          </cell>
          <cell r="S541">
            <v>0</v>
          </cell>
          <cell r="T541">
            <v>0</v>
          </cell>
          <cell r="U541" t="str">
            <v>NC</v>
          </cell>
          <cell r="V541" t="str">
            <v>NC</v>
          </cell>
          <cell r="W541">
            <v>100</v>
          </cell>
          <cell r="X541">
            <v>0</v>
          </cell>
          <cell r="Y541">
            <v>0</v>
          </cell>
          <cell r="Z541">
            <v>0</v>
          </cell>
          <cell r="AA541">
            <v>100</v>
          </cell>
        </row>
        <row r="542">
          <cell r="B542">
            <v>920809803</v>
          </cell>
          <cell r="C542">
            <v>920110020</v>
          </cell>
          <cell r="D542" t="str">
            <v>CASH de Nanterre</v>
          </cell>
          <cell r="E542" t="str">
            <v>Nanterre</v>
          </cell>
          <cell r="F542" t="str">
            <v>EHPAD</v>
          </cell>
          <cell r="G542" t="str">
            <v>CASH DE NANTERRE</v>
          </cell>
          <cell r="H542" t="str">
            <v>Public hospitalier</v>
          </cell>
          <cell r="I542" t="str">
            <v>TARIFICATION EPRD</v>
          </cell>
          <cell r="J542" t="str">
            <v>OUI</v>
          </cell>
          <cell r="K542">
            <v>0</v>
          </cell>
          <cell r="L542" t="str">
            <v>Non signé</v>
          </cell>
          <cell r="M542">
            <v>2022</v>
          </cell>
          <cell r="N542" t="str">
            <v>CPOM9211</v>
          </cell>
          <cell r="O542">
            <v>699</v>
          </cell>
          <cell r="P542">
            <v>0</v>
          </cell>
          <cell r="Q542">
            <v>44487</v>
          </cell>
          <cell r="R542">
            <v>227</v>
          </cell>
          <cell r="S542">
            <v>0</v>
          </cell>
          <cell r="T542">
            <v>44476</v>
          </cell>
          <cell r="U542" t="str">
            <v>OUI</v>
          </cell>
          <cell r="V542" t="str">
            <v>GLOBAL</v>
          </cell>
          <cell r="W542">
            <v>120</v>
          </cell>
          <cell r="X542">
            <v>120</v>
          </cell>
          <cell r="Y542">
            <v>1</v>
          </cell>
          <cell r="Z542">
            <v>0</v>
          </cell>
          <cell r="AA542">
            <v>120</v>
          </cell>
        </row>
        <row r="543">
          <cell r="B543">
            <v>920007929</v>
          </cell>
          <cell r="C543">
            <v>920110020</v>
          </cell>
          <cell r="D543" t="str">
            <v>SSIAD CHRS DE LONGUE DUREE</v>
          </cell>
          <cell r="E543" t="str">
            <v>Nanterre</v>
          </cell>
          <cell r="F543" t="str">
            <v>SSIAD PA</v>
          </cell>
          <cell r="G543" t="str">
            <v>CASH DE NANTERRE</v>
          </cell>
          <cell r="H543" t="str">
            <v>Public hospitalier</v>
          </cell>
          <cell r="I543" t="str">
            <v>BP/CA</v>
          </cell>
          <cell r="J543" t="str">
            <v>NON</v>
          </cell>
          <cell r="K543">
            <v>0</v>
          </cell>
          <cell r="L543" t="str">
            <v>Non signé</v>
          </cell>
          <cell r="M543">
            <v>2022</v>
          </cell>
          <cell r="N543" t="str">
            <v>CPOM9211</v>
          </cell>
          <cell r="O543" t="str">
            <v>NC</v>
          </cell>
          <cell r="P543">
            <v>0</v>
          </cell>
          <cell r="Q543">
            <v>0</v>
          </cell>
          <cell r="R543" t="str">
            <v>NC</v>
          </cell>
          <cell r="S543">
            <v>0</v>
          </cell>
          <cell r="T543">
            <v>0</v>
          </cell>
          <cell r="U543" t="str">
            <v>NC</v>
          </cell>
          <cell r="V543" t="str">
            <v>NC</v>
          </cell>
          <cell r="W543">
            <v>47</v>
          </cell>
          <cell r="X543">
            <v>0</v>
          </cell>
          <cell r="Y543">
            <v>0</v>
          </cell>
          <cell r="Z543">
            <v>0</v>
          </cell>
          <cell r="AA543">
            <v>47</v>
          </cell>
        </row>
        <row r="544">
          <cell r="B544">
            <v>920813920</v>
          </cell>
          <cell r="C544">
            <v>920807708</v>
          </cell>
          <cell r="D544" t="str">
            <v>SSIAD SIADPA</v>
          </cell>
          <cell r="E544" t="str">
            <v>Gennevilliers</v>
          </cell>
          <cell r="F544" t="str">
            <v>SSIAD PA</v>
          </cell>
          <cell r="G544" t="str">
            <v>CCAS  DE GENNEVILLIERS</v>
          </cell>
          <cell r="H544" t="str">
            <v>Public territorial</v>
          </cell>
          <cell r="I544" t="str">
            <v>BP/CA</v>
          </cell>
          <cell r="J544" t="str">
            <v>NON</v>
          </cell>
          <cell r="K544">
            <v>0</v>
          </cell>
          <cell r="L544" t="str">
            <v>Non signé</v>
          </cell>
          <cell r="M544">
            <v>2023</v>
          </cell>
          <cell r="N544" t="str">
            <v>CPOM9221</v>
          </cell>
          <cell r="O544" t="str">
            <v>NC</v>
          </cell>
          <cell r="P544">
            <v>0</v>
          </cell>
          <cell r="Q544">
            <v>0</v>
          </cell>
          <cell r="R544" t="str">
            <v>NC</v>
          </cell>
          <cell r="S544">
            <v>0</v>
          </cell>
          <cell r="T544">
            <v>0</v>
          </cell>
          <cell r="U544" t="str">
            <v>NC</v>
          </cell>
          <cell r="V544" t="str">
            <v>NC</v>
          </cell>
          <cell r="W544">
            <v>75</v>
          </cell>
          <cell r="X544">
            <v>0</v>
          </cell>
          <cell r="Y544">
            <v>0</v>
          </cell>
          <cell r="Z544">
            <v>0</v>
          </cell>
          <cell r="AA544">
            <v>75</v>
          </cell>
        </row>
        <row r="545">
          <cell r="B545">
            <v>920815008</v>
          </cell>
          <cell r="C545">
            <v>920802329</v>
          </cell>
          <cell r="D545" t="str">
            <v>SSIAD Meudon</v>
          </cell>
          <cell r="E545" t="str">
            <v>Meudon</v>
          </cell>
          <cell r="F545" t="str">
            <v>SSIAD PA</v>
          </cell>
          <cell r="G545" t="str">
            <v>CCAS DE MEUDON</v>
          </cell>
          <cell r="H545" t="str">
            <v>Public territorial</v>
          </cell>
          <cell r="I545" t="str">
            <v>BP/CA</v>
          </cell>
          <cell r="J545" t="str">
            <v>NON</v>
          </cell>
          <cell r="K545">
            <v>0</v>
          </cell>
          <cell r="L545" t="str">
            <v>Non signé</v>
          </cell>
          <cell r="M545">
            <v>2023</v>
          </cell>
          <cell r="N545" t="str">
            <v>CPOM9253</v>
          </cell>
          <cell r="O545" t="str">
            <v>NC</v>
          </cell>
          <cell r="P545">
            <v>0</v>
          </cell>
          <cell r="Q545">
            <v>0</v>
          </cell>
          <cell r="R545" t="str">
            <v>NC</v>
          </cell>
          <cell r="S545">
            <v>0</v>
          </cell>
          <cell r="T545">
            <v>0</v>
          </cell>
          <cell r="U545" t="str">
            <v>NC</v>
          </cell>
          <cell r="V545" t="str">
            <v>NC</v>
          </cell>
          <cell r="W545">
            <v>56</v>
          </cell>
          <cell r="X545">
            <v>0</v>
          </cell>
          <cell r="Y545">
            <v>0</v>
          </cell>
          <cell r="Z545">
            <v>0</v>
          </cell>
          <cell r="AA545">
            <v>56</v>
          </cell>
        </row>
        <row r="546">
          <cell r="B546">
            <v>920805025</v>
          </cell>
          <cell r="C546">
            <v>920808037</v>
          </cell>
          <cell r="D546" t="str">
            <v>Résidence Du Rouvray</v>
          </cell>
          <cell r="E546" t="str">
            <v>Boulogne Billancourt</v>
          </cell>
          <cell r="F546" t="str">
            <v>EHPAD</v>
          </cell>
          <cell r="G546" t="str">
            <v>CENTRE DE GERONTOLOGIE LES ABONDANCES</v>
          </cell>
          <cell r="H546" t="str">
            <v>Public hospitalier</v>
          </cell>
          <cell r="I546" t="str">
            <v>TARIFICATION EPRD</v>
          </cell>
          <cell r="J546" t="str">
            <v>OUI</v>
          </cell>
          <cell r="K546">
            <v>0</v>
          </cell>
          <cell r="L546" t="str">
            <v>Non signé</v>
          </cell>
          <cell r="M546">
            <v>2023</v>
          </cell>
          <cell r="N546" t="str">
            <v>CPOM9259</v>
          </cell>
          <cell r="O546">
            <v>752</v>
          </cell>
          <cell r="P546">
            <v>0</v>
          </cell>
          <cell r="Q546">
            <v>41836</v>
          </cell>
          <cell r="R546">
            <v>194</v>
          </cell>
          <cell r="S546">
            <v>0</v>
          </cell>
          <cell r="T546">
            <v>41843</v>
          </cell>
          <cell r="U546" t="str">
            <v>NON</v>
          </cell>
          <cell r="V546" t="str">
            <v>PARTIEL</v>
          </cell>
          <cell r="W546">
            <v>90</v>
          </cell>
          <cell r="X546">
            <v>20</v>
          </cell>
          <cell r="Y546">
            <v>0.22222222222222221</v>
          </cell>
          <cell r="Z546">
            <v>0</v>
          </cell>
          <cell r="AA546">
            <v>90</v>
          </cell>
        </row>
        <row r="547">
          <cell r="B547">
            <v>920710639</v>
          </cell>
          <cell r="C547">
            <v>920808037</v>
          </cell>
          <cell r="D547" t="str">
            <v>Les Abondances</v>
          </cell>
          <cell r="E547" t="str">
            <v>Boulogne Billancourt</v>
          </cell>
          <cell r="F547" t="str">
            <v>EHPAD</v>
          </cell>
          <cell r="G547" t="str">
            <v>CENTRE DE GERONTOLOGIE LES ABONDANCES</v>
          </cell>
          <cell r="H547" t="str">
            <v>Public hospitalier</v>
          </cell>
          <cell r="I547" t="str">
            <v>TARIFICATION EPRD</v>
          </cell>
          <cell r="J547" t="str">
            <v>OUI</v>
          </cell>
          <cell r="K547">
            <v>0</v>
          </cell>
          <cell r="L547" t="str">
            <v>Non signé</v>
          </cell>
          <cell r="M547">
            <v>2023</v>
          </cell>
          <cell r="N547" t="str">
            <v>CPOM9259</v>
          </cell>
          <cell r="O547">
            <v>745</v>
          </cell>
          <cell r="P547">
            <v>0</v>
          </cell>
          <cell r="Q547">
            <v>41970</v>
          </cell>
          <cell r="R547">
            <v>185</v>
          </cell>
          <cell r="S547">
            <v>0</v>
          </cell>
          <cell r="T547">
            <v>41935</v>
          </cell>
          <cell r="U547" t="str">
            <v>OUI</v>
          </cell>
          <cell r="V547" t="str">
            <v>GLOBAL</v>
          </cell>
          <cell r="W547">
            <v>115</v>
          </cell>
          <cell r="X547">
            <v>120</v>
          </cell>
          <cell r="Y547">
            <v>1.0434782608695652</v>
          </cell>
          <cell r="Z547">
            <v>0</v>
          </cell>
          <cell r="AA547">
            <v>115</v>
          </cell>
        </row>
        <row r="548">
          <cell r="B548">
            <v>920804713</v>
          </cell>
          <cell r="C548">
            <v>920808037</v>
          </cell>
          <cell r="D548" t="str">
            <v>SSIAD Les Abondances</v>
          </cell>
          <cell r="E548" t="str">
            <v>Boulogne Billancourt</v>
          </cell>
          <cell r="F548" t="str">
            <v>SSIAD PA</v>
          </cell>
          <cell r="G548" t="str">
            <v>CENTRE DE GERONTOLOGIE LES ABONDANCES</v>
          </cell>
          <cell r="H548" t="str">
            <v>Public hospitalier</v>
          </cell>
          <cell r="I548" t="str">
            <v>BP/CA</v>
          </cell>
          <cell r="J548" t="str">
            <v>NON</v>
          </cell>
          <cell r="K548">
            <v>0</v>
          </cell>
          <cell r="L548" t="str">
            <v>Non signé</v>
          </cell>
          <cell r="M548">
            <v>2023</v>
          </cell>
          <cell r="N548" t="str">
            <v>CPOM9259</v>
          </cell>
          <cell r="O548" t="str">
            <v>NC</v>
          </cell>
          <cell r="P548">
            <v>0</v>
          </cell>
          <cell r="Q548">
            <v>0</v>
          </cell>
          <cell r="R548" t="str">
            <v>NC</v>
          </cell>
          <cell r="S548">
            <v>0</v>
          </cell>
          <cell r="T548">
            <v>0</v>
          </cell>
          <cell r="U548" t="str">
            <v>NC</v>
          </cell>
          <cell r="V548" t="str">
            <v>NC</v>
          </cell>
          <cell r="W548">
            <v>183</v>
          </cell>
          <cell r="X548">
            <v>0</v>
          </cell>
          <cell r="Y548">
            <v>0</v>
          </cell>
          <cell r="Z548">
            <v>0</v>
          </cell>
          <cell r="AA548">
            <v>183</v>
          </cell>
        </row>
        <row r="549">
          <cell r="B549">
            <v>920804077</v>
          </cell>
          <cell r="C549">
            <v>920009909</v>
          </cell>
          <cell r="D549" t="str">
            <v>EHPAD Jean Rostand (CHI )</v>
          </cell>
          <cell r="E549" t="str">
            <v>Sevres</v>
          </cell>
          <cell r="F549" t="str">
            <v>EHPAD</v>
          </cell>
          <cell r="G549" t="str">
            <v>CENTRE HOSPITALIER DES QUATRE VILLES</v>
          </cell>
          <cell r="H549" t="str">
            <v>Public hospitalier</v>
          </cell>
          <cell r="I549" t="str">
            <v>TARIFICATION EPRD</v>
          </cell>
          <cell r="J549" t="str">
            <v>OUI</v>
          </cell>
          <cell r="K549">
            <v>0</v>
          </cell>
          <cell r="L549">
            <v>2019</v>
          </cell>
          <cell r="M549">
            <v>2023</v>
          </cell>
          <cell r="N549" t="str">
            <v>CPOM9209</v>
          </cell>
          <cell r="O549">
            <v>747</v>
          </cell>
          <cell r="P549">
            <v>0</v>
          </cell>
          <cell r="Q549">
            <v>42926</v>
          </cell>
          <cell r="R549">
            <v>187</v>
          </cell>
          <cell r="S549">
            <v>0</v>
          </cell>
          <cell r="T549">
            <v>42926</v>
          </cell>
          <cell r="U549" t="str">
            <v>NON</v>
          </cell>
          <cell r="V549" t="str">
            <v>GLOBAL</v>
          </cell>
          <cell r="W549">
            <v>84</v>
          </cell>
          <cell r="X549">
            <v>84</v>
          </cell>
          <cell r="Y549">
            <v>1</v>
          </cell>
          <cell r="Z549">
            <v>0</v>
          </cell>
          <cell r="AA549">
            <v>84</v>
          </cell>
        </row>
        <row r="550">
          <cell r="B550">
            <v>920710746</v>
          </cell>
          <cell r="C550">
            <v>920009909</v>
          </cell>
          <cell r="D550" t="str">
            <v>EHPAD Lelégard</v>
          </cell>
          <cell r="E550" t="str">
            <v>Saint Cloud</v>
          </cell>
          <cell r="F550" t="str">
            <v>EHPAD</v>
          </cell>
          <cell r="G550" t="str">
            <v>CENTRE HOSPITALIER DES QUATRE VILLES</v>
          </cell>
          <cell r="H550" t="str">
            <v>Public hospitalier</v>
          </cell>
          <cell r="I550" t="str">
            <v>TARIFICATION EPRD</v>
          </cell>
          <cell r="J550" t="str">
            <v>OUI</v>
          </cell>
          <cell r="K550">
            <v>0</v>
          </cell>
          <cell r="L550">
            <v>2019</v>
          </cell>
          <cell r="M550">
            <v>2023</v>
          </cell>
          <cell r="N550" t="str">
            <v>CPOM9209</v>
          </cell>
          <cell r="O550">
            <v>744</v>
          </cell>
          <cell r="P550">
            <v>0</v>
          </cell>
          <cell r="Q550">
            <v>42877</v>
          </cell>
          <cell r="R550">
            <v>218</v>
          </cell>
          <cell r="S550">
            <v>0</v>
          </cell>
          <cell r="T550">
            <v>42877</v>
          </cell>
          <cell r="U550" t="str">
            <v>NON</v>
          </cell>
          <cell r="V550" t="str">
            <v>GLOBAL</v>
          </cell>
          <cell r="W550">
            <v>85</v>
          </cell>
          <cell r="X550">
            <v>108</v>
          </cell>
          <cell r="Y550">
            <v>1.2705882352941176</v>
          </cell>
          <cell r="Z550">
            <v>0</v>
          </cell>
          <cell r="AA550">
            <v>85</v>
          </cell>
        </row>
        <row r="551">
          <cell r="B551">
            <v>920003829</v>
          </cell>
          <cell r="C551">
            <v>920807732</v>
          </cell>
          <cell r="D551" t="str">
            <v>SSIAD Malakoff</v>
          </cell>
          <cell r="E551" t="str">
            <v>Malakoff</v>
          </cell>
          <cell r="F551" t="str">
            <v>SSIAD PA</v>
          </cell>
          <cell r="G551" t="str">
            <v>COMMUNE DE MALAKOFF</v>
          </cell>
          <cell r="H551" t="str">
            <v>Public territorial</v>
          </cell>
          <cell r="I551" t="str">
            <v>BP/CA</v>
          </cell>
          <cell r="J551" t="str">
            <v>NON</v>
          </cell>
          <cell r="K551">
            <v>0</v>
          </cell>
          <cell r="L551" t="str">
            <v>Non signé</v>
          </cell>
          <cell r="M551">
            <v>2023</v>
          </cell>
          <cell r="N551" t="str">
            <v>CPOM9222</v>
          </cell>
          <cell r="O551" t="str">
            <v>NC</v>
          </cell>
          <cell r="P551">
            <v>0</v>
          </cell>
          <cell r="Q551">
            <v>0</v>
          </cell>
          <cell r="R551" t="str">
            <v>NC</v>
          </cell>
          <cell r="S551">
            <v>0</v>
          </cell>
          <cell r="T551">
            <v>0</v>
          </cell>
          <cell r="U551" t="str">
            <v>NC</v>
          </cell>
          <cell r="V551" t="str">
            <v>NC</v>
          </cell>
          <cell r="W551">
            <v>28</v>
          </cell>
          <cell r="X551">
            <v>0</v>
          </cell>
          <cell r="Y551">
            <v>0</v>
          </cell>
          <cell r="Z551">
            <v>0</v>
          </cell>
          <cell r="AA551">
            <v>28</v>
          </cell>
        </row>
        <row r="552">
          <cell r="B552">
            <v>920815859</v>
          </cell>
          <cell r="C552">
            <v>920807765</v>
          </cell>
          <cell r="D552" t="str">
            <v>SSIAD MONTROUGE</v>
          </cell>
          <cell r="E552" t="str">
            <v>Montrouge</v>
          </cell>
          <cell r="F552" t="str">
            <v>SSIAD PA</v>
          </cell>
          <cell r="G552" t="str">
            <v>COMMUNE DE MONTROUGE</v>
          </cell>
          <cell r="H552" t="str">
            <v>Public territorial</v>
          </cell>
          <cell r="I552" t="str">
            <v>BP/CA</v>
          </cell>
          <cell r="J552" t="str">
            <v>NON</v>
          </cell>
          <cell r="K552">
            <v>0</v>
          </cell>
          <cell r="L552" t="str">
            <v>Non signé</v>
          </cell>
          <cell r="M552">
            <v>2023</v>
          </cell>
          <cell r="N552" t="str">
            <v>CPOM9273</v>
          </cell>
          <cell r="O552" t="str">
            <v>NC</v>
          </cell>
          <cell r="P552">
            <v>0</v>
          </cell>
          <cell r="Q552">
            <v>0</v>
          </cell>
          <cell r="R552" t="str">
            <v>NC</v>
          </cell>
          <cell r="S552">
            <v>0</v>
          </cell>
          <cell r="T552">
            <v>0</v>
          </cell>
          <cell r="U552" t="str">
            <v>NC</v>
          </cell>
          <cell r="V552" t="str">
            <v>NC</v>
          </cell>
          <cell r="W552">
            <v>65</v>
          </cell>
          <cell r="X552">
            <v>0</v>
          </cell>
          <cell r="Y552">
            <v>0</v>
          </cell>
          <cell r="Z552">
            <v>0</v>
          </cell>
          <cell r="AA552">
            <v>65</v>
          </cell>
        </row>
        <row r="553">
          <cell r="B553">
            <v>920026366</v>
          </cell>
          <cell r="C553">
            <v>740013701</v>
          </cell>
          <cell r="D553" t="str">
            <v xml:space="preserve">Résidence de  Longchamp </v>
          </cell>
          <cell r="E553" t="str">
            <v>Saint Cloud</v>
          </cell>
          <cell r="F553" t="str">
            <v>EHPAD</v>
          </cell>
          <cell r="G553" t="str">
            <v>DOMUSVI</v>
          </cell>
          <cell r="H553" t="str">
            <v>Privé à but lucratif</v>
          </cell>
          <cell r="I553" t="str">
            <v>TARIFICATION EPRD</v>
          </cell>
          <cell r="J553" t="str">
            <v>OUI</v>
          </cell>
          <cell r="K553">
            <v>0</v>
          </cell>
          <cell r="L553" t="str">
            <v>Non signé</v>
          </cell>
          <cell r="M553">
            <v>2022</v>
          </cell>
          <cell r="N553" t="str">
            <v>CPOM9212</v>
          </cell>
          <cell r="O553">
            <v>717</v>
          </cell>
          <cell r="P553">
            <v>0</v>
          </cell>
          <cell r="Q553">
            <v>43644</v>
          </cell>
          <cell r="R553">
            <v>210</v>
          </cell>
          <cell r="S553">
            <v>0</v>
          </cell>
          <cell r="T553">
            <v>43643</v>
          </cell>
          <cell r="U553" t="str">
            <v>NON</v>
          </cell>
          <cell r="V553" t="str">
            <v>GLOBAL</v>
          </cell>
          <cell r="W553">
            <v>77</v>
          </cell>
          <cell r="X553">
            <v>0</v>
          </cell>
          <cell r="Y553">
            <v>0</v>
          </cell>
          <cell r="Z553">
            <v>0</v>
          </cell>
          <cell r="AA553">
            <v>77</v>
          </cell>
        </row>
        <row r="554">
          <cell r="B554">
            <v>920814621</v>
          </cell>
          <cell r="C554">
            <v>750014839</v>
          </cell>
          <cell r="D554" t="str">
            <v>Résidence  Isis</v>
          </cell>
          <cell r="E554" t="str">
            <v>Garches</v>
          </cell>
          <cell r="F554" t="str">
            <v>EHPAD</v>
          </cell>
          <cell r="G554" t="str">
            <v>DOMUSVI</v>
          </cell>
          <cell r="H554" t="str">
            <v>Privé à but lucratif</v>
          </cell>
          <cell r="I554" t="str">
            <v>TARIFICATION EPRD</v>
          </cell>
          <cell r="J554" t="str">
            <v>OUI</v>
          </cell>
          <cell r="K554">
            <v>0</v>
          </cell>
          <cell r="L554" t="str">
            <v>Non signé</v>
          </cell>
          <cell r="M554">
            <v>2022</v>
          </cell>
          <cell r="N554" t="str">
            <v>CPOM9212</v>
          </cell>
          <cell r="O554">
            <v>742</v>
          </cell>
          <cell r="P554">
            <v>0</v>
          </cell>
          <cell r="Q554">
            <v>43489</v>
          </cell>
          <cell r="R554">
            <v>256</v>
          </cell>
          <cell r="S554">
            <v>0</v>
          </cell>
          <cell r="T554">
            <v>43486</v>
          </cell>
          <cell r="U554" t="str">
            <v>NON</v>
          </cell>
          <cell r="V554" t="str">
            <v>GLOBAL</v>
          </cell>
          <cell r="W554">
            <v>52</v>
          </cell>
          <cell r="X554">
            <v>0</v>
          </cell>
          <cell r="Y554">
            <v>0</v>
          </cell>
          <cell r="Z554">
            <v>0</v>
          </cell>
          <cell r="AA554">
            <v>52</v>
          </cell>
        </row>
        <row r="555">
          <cell r="B555">
            <v>920012168</v>
          </cell>
          <cell r="C555">
            <v>750014839</v>
          </cell>
          <cell r="D555" t="str">
            <v>Résidence Villa Médicis</v>
          </cell>
          <cell r="E555" t="str">
            <v>Vanves</v>
          </cell>
          <cell r="F555" t="str">
            <v>EHPAD</v>
          </cell>
          <cell r="G555" t="str">
            <v>DOMUSVI</v>
          </cell>
          <cell r="H555" t="str">
            <v>Privé à but lucratif</v>
          </cell>
          <cell r="I555" t="str">
            <v>TARIFICATION EPRD</v>
          </cell>
          <cell r="J555" t="str">
            <v>OUI</v>
          </cell>
          <cell r="K555">
            <v>0</v>
          </cell>
          <cell r="L555" t="str">
            <v>Non signé</v>
          </cell>
          <cell r="M555">
            <v>2022</v>
          </cell>
          <cell r="N555" t="str">
            <v>CPOM9212</v>
          </cell>
          <cell r="O555">
            <v>781</v>
          </cell>
          <cell r="P555">
            <v>0</v>
          </cell>
          <cell r="Q555">
            <v>43556</v>
          </cell>
          <cell r="R555">
            <v>197</v>
          </cell>
          <cell r="S555">
            <v>0</v>
          </cell>
          <cell r="T555">
            <v>43563</v>
          </cell>
          <cell r="U555" t="str">
            <v>NON</v>
          </cell>
          <cell r="V555" t="str">
            <v>PARTIEL</v>
          </cell>
          <cell r="W555">
            <v>98</v>
          </cell>
          <cell r="X555">
            <v>10</v>
          </cell>
          <cell r="Y555">
            <v>0.10204081632653061</v>
          </cell>
          <cell r="Z555">
            <v>0</v>
          </cell>
          <cell r="AA555">
            <v>98</v>
          </cell>
        </row>
        <row r="556">
          <cell r="B556">
            <v>920017639</v>
          </cell>
          <cell r="C556">
            <v>750014839</v>
          </cell>
          <cell r="D556" t="str">
            <v>Villa Médicis</v>
          </cell>
          <cell r="E556" t="str">
            <v>Asnières Sur Seine</v>
          </cell>
          <cell r="F556" t="str">
            <v>EHPAD</v>
          </cell>
          <cell r="G556" t="str">
            <v>DOMUSVI</v>
          </cell>
          <cell r="H556" t="str">
            <v>Privé à but lucratif</v>
          </cell>
          <cell r="I556" t="str">
            <v>TARIFICATION EPRD</v>
          </cell>
          <cell r="J556" t="str">
            <v>OUI</v>
          </cell>
          <cell r="K556">
            <v>0</v>
          </cell>
          <cell r="L556" t="str">
            <v>Non signé</v>
          </cell>
          <cell r="M556">
            <v>2022</v>
          </cell>
          <cell r="N556" t="str">
            <v>CPOM9212</v>
          </cell>
          <cell r="O556">
            <v>759</v>
          </cell>
          <cell r="P556">
            <v>0</v>
          </cell>
          <cell r="Q556">
            <v>43551</v>
          </cell>
          <cell r="R556">
            <v>250</v>
          </cell>
          <cell r="S556">
            <v>0</v>
          </cell>
          <cell r="T556">
            <v>43543</v>
          </cell>
          <cell r="U556" t="str">
            <v>NON</v>
          </cell>
          <cell r="V556" t="str">
            <v>PARTIEL</v>
          </cell>
          <cell r="W556">
            <v>106</v>
          </cell>
          <cell r="X556">
            <v>20</v>
          </cell>
          <cell r="Y556">
            <v>0.18867924528301888</v>
          </cell>
          <cell r="Z556">
            <v>0</v>
          </cell>
          <cell r="AA556">
            <v>106</v>
          </cell>
        </row>
        <row r="557">
          <cell r="B557">
            <v>920000148</v>
          </cell>
          <cell r="C557">
            <v>920000163</v>
          </cell>
          <cell r="D557" t="str">
            <v>Résidence Tiers temps</v>
          </cell>
          <cell r="E557" t="str">
            <v>Suresnes</v>
          </cell>
          <cell r="F557" t="str">
            <v>EHPAD</v>
          </cell>
          <cell r="G557" t="str">
            <v>DOMUSVI</v>
          </cell>
          <cell r="H557" t="str">
            <v>Privé à but lucratif</v>
          </cell>
          <cell r="I557" t="str">
            <v>TARIFICATION EPRD</v>
          </cell>
          <cell r="J557" t="str">
            <v>OUI</v>
          </cell>
          <cell r="K557">
            <v>0</v>
          </cell>
          <cell r="L557" t="str">
            <v>Non signé</v>
          </cell>
          <cell r="M557">
            <v>2022</v>
          </cell>
          <cell r="N557" t="str">
            <v>CPOM9212</v>
          </cell>
          <cell r="O557">
            <v>697</v>
          </cell>
          <cell r="P557">
            <v>0</v>
          </cell>
          <cell r="Q557">
            <v>43278</v>
          </cell>
          <cell r="R557">
            <v>211</v>
          </cell>
          <cell r="S557">
            <v>0</v>
          </cell>
          <cell r="T557">
            <v>43278</v>
          </cell>
          <cell r="U557" t="str">
            <v>NON</v>
          </cell>
          <cell r="V557" t="str">
            <v>GLOBAL</v>
          </cell>
          <cell r="W557">
            <v>116</v>
          </cell>
          <cell r="X557">
            <v>0</v>
          </cell>
          <cell r="Y557">
            <v>0</v>
          </cell>
          <cell r="Z557">
            <v>0</v>
          </cell>
          <cell r="AA557">
            <v>116</v>
          </cell>
        </row>
        <row r="558">
          <cell r="B558">
            <v>920804887</v>
          </cell>
          <cell r="C558">
            <v>920002235</v>
          </cell>
          <cell r="D558" t="str">
            <v xml:space="preserve"> Villa Caroline</v>
          </cell>
          <cell r="E558" t="str">
            <v>Gennevilliers</v>
          </cell>
          <cell r="F558" t="str">
            <v>EHPAD</v>
          </cell>
          <cell r="G558" t="str">
            <v>DOMUSVI</v>
          </cell>
          <cell r="H558" t="str">
            <v>Privé à but lucratif</v>
          </cell>
          <cell r="I558" t="str">
            <v>TARIFICATION EPRD</v>
          </cell>
          <cell r="J558" t="str">
            <v>OUI</v>
          </cell>
          <cell r="K558">
            <v>0</v>
          </cell>
          <cell r="L558" t="str">
            <v>Non signé</v>
          </cell>
          <cell r="M558">
            <v>2022</v>
          </cell>
          <cell r="N558" t="str">
            <v>CPOM9212</v>
          </cell>
          <cell r="O558">
            <v>756</v>
          </cell>
          <cell r="P558">
            <v>0</v>
          </cell>
          <cell r="Q558">
            <v>43378</v>
          </cell>
          <cell r="R558">
            <v>230</v>
          </cell>
          <cell r="S558">
            <v>0</v>
          </cell>
          <cell r="T558">
            <v>43389</v>
          </cell>
          <cell r="U558" t="str">
            <v>NON</v>
          </cell>
          <cell r="V558" t="str">
            <v>GLOBAL</v>
          </cell>
          <cell r="W558">
            <v>76</v>
          </cell>
          <cell r="X558">
            <v>10</v>
          </cell>
          <cell r="Y558">
            <v>0.13157894736842105</v>
          </cell>
          <cell r="Z558">
            <v>0</v>
          </cell>
          <cell r="AA558">
            <v>76</v>
          </cell>
        </row>
        <row r="559">
          <cell r="B559">
            <v>920003043</v>
          </cell>
          <cell r="C559">
            <v>920003035</v>
          </cell>
          <cell r="D559" t="str">
            <v>Résidence Azur</v>
          </cell>
          <cell r="E559" t="str">
            <v>Colombes</v>
          </cell>
          <cell r="F559" t="str">
            <v>EHPAD</v>
          </cell>
          <cell r="G559" t="str">
            <v xml:space="preserve">DOMUSVI ( SAS Résidence Azur) </v>
          </cell>
          <cell r="H559" t="str">
            <v>Privé à but lucratif</v>
          </cell>
          <cell r="I559" t="str">
            <v>TARIFICATION EPRD</v>
          </cell>
          <cell r="J559" t="str">
            <v>OUI</v>
          </cell>
          <cell r="K559">
            <v>0</v>
          </cell>
          <cell r="L559" t="str">
            <v>Non signé</v>
          </cell>
          <cell r="M559">
            <v>2022</v>
          </cell>
          <cell r="N559" t="str">
            <v>CPOM9212</v>
          </cell>
          <cell r="O559">
            <v>730</v>
          </cell>
          <cell r="P559">
            <v>0</v>
          </cell>
          <cell r="Q559">
            <v>43265</v>
          </cell>
          <cell r="R559">
            <v>221</v>
          </cell>
          <cell r="S559">
            <v>0</v>
          </cell>
          <cell r="T559">
            <v>43256</v>
          </cell>
          <cell r="U559" t="str">
            <v>NON</v>
          </cell>
          <cell r="V559" t="str">
            <v>GLOBAL</v>
          </cell>
          <cell r="W559">
            <v>72</v>
          </cell>
          <cell r="X559">
            <v>30</v>
          </cell>
          <cell r="Y559">
            <v>0.41666666666666669</v>
          </cell>
          <cell r="Z559">
            <v>0</v>
          </cell>
          <cell r="AA559">
            <v>72</v>
          </cell>
        </row>
        <row r="560">
          <cell r="B560">
            <v>920011848</v>
          </cell>
          <cell r="C560">
            <v>920011798</v>
          </cell>
          <cell r="D560" t="str">
            <v>Résidence Les Adrets</v>
          </cell>
          <cell r="E560" t="str">
            <v>Clichy La Garenne</v>
          </cell>
          <cell r="F560" t="str">
            <v>EHPAD</v>
          </cell>
          <cell r="G560" t="str">
            <v>DOMUSVI</v>
          </cell>
          <cell r="H560" t="str">
            <v>Privé à but lucratif</v>
          </cell>
          <cell r="I560" t="str">
            <v>TARIFICATION EPRD</v>
          </cell>
          <cell r="J560" t="str">
            <v>OUI</v>
          </cell>
          <cell r="K560">
            <v>0</v>
          </cell>
          <cell r="L560" t="str">
            <v>Non signé</v>
          </cell>
          <cell r="M560">
            <v>2022</v>
          </cell>
          <cell r="N560" t="str">
            <v>CPOM9212</v>
          </cell>
          <cell r="O560">
            <v>774</v>
          </cell>
          <cell r="P560">
            <v>0</v>
          </cell>
          <cell r="Q560">
            <v>43641</v>
          </cell>
          <cell r="R560">
            <v>225</v>
          </cell>
          <cell r="S560">
            <v>0</v>
          </cell>
          <cell r="T560">
            <v>43627</v>
          </cell>
          <cell r="U560" t="str">
            <v>NON</v>
          </cell>
          <cell r="V560" t="str">
            <v>PARTIEL</v>
          </cell>
          <cell r="W560">
            <v>87</v>
          </cell>
          <cell r="X560">
            <v>25</v>
          </cell>
          <cell r="Y560">
            <v>0.28735632183908044</v>
          </cell>
          <cell r="Z560">
            <v>0</v>
          </cell>
          <cell r="AA560">
            <v>87</v>
          </cell>
        </row>
        <row r="561">
          <cell r="B561">
            <v>920014289</v>
          </cell>
          <cell r="C561">
            <v>920014248</v>
          </cell>
          <cell r="D561" t="str">
            <v>Résidence Rabelais</v>
          </cell>
          <cell r="E561" t="str">
            <v>Asnières Sur Seine</v>
          </cell>
          <cell r="F561" t="str">
            <v>EHPAD</v>
          </cell>
          <cell r="G561" t="str">
            <v>DOMUSVI</v>
          </cell>
          <cell r="H561" t="str">
            <v>Privé à but lucratif</v>
          </cell>
          <cell r="I561" t="str">
            <v>TARIFICATION EPRD</v>
          </cell>
          <cell r="J561" t="str">
            <v>OUI</v>
          </cell>
          <cell r="K561">
            <v>0</v>
          </cell>
          <cell r="L561" t="str">
            <v>Non signé</v>
          </cell>
          <cell r="M561">
            <v>2022</v>
          </cell>
          <cell r="N561" t="str">
            <v>CPOM9212</v>
          </cell>
          <cell r="O561">
            <v>736</v>
          </cell>
          <cell r="P561">
            <v>0</v>
          </cell>
          <cell r="Q561">
            <v>43594</v>
          </cell>
          <cell r="R561">
            <v>272</v>
          </cell>
          <cell r="S561">
            <v>0</v>
          </cell>
          <cell r="T561">
            <v>43580</v>
          </cell>
          <cell r="U561" t="str">
            <v>NON</v>
          </cell>
          <cell r="V561" t="str">
            <v>GLOBAL</v>
          </cell>
          <cell r="W561">
            <v>75</v>
          </cell>
          <cell r="X561">
            <v>20</v>
          </cell>
          <cell r="Y561">
            <v>0.26666666666666666</v>
          </cell>
          <cell r="Z561">
            <v>0</v>
          </cell>
          <cell r="AA561">
            <v>75</v>
          </cell>
        </row>
        <row r="562">
          <cell r="B562">
            <v>920019429</v>
          </cell>
          <cell r="C562">
            <v>920019569</v>
          </cell>
          <cell r="D562" t="str">
            <v>Résidence du parc</v>
          </cell>
          <cell r="E562" t="str">
            <v xml:space="preserve">Meudon </v>
          </cell>
          <cell r="F562" t="str">
            <v>EHPAD</v>
          </cell>
          <cell r="G562" t="str">
            <v>DOMUSVI</v>
          </cell>
          <cell r="H562" t="str">
            <v>Privé à but lucratif</v>
          </cell>
          <cell r="I562" t="str">
            <v>TARIFICATION EPRD</v>
          </cell>
          <cell r="J562" t="str">
            <v>OUI</v>
          </cell>
          <cell r="K562">
            <v>0</v>
          </cell>
          <cell r="L562" t="str">
            <v>Non signé</v>
          </cell>
          <cell r="M562">
            <v>2022</v>
          </cell>
          <cell r="N562" t="str">
            <v>CPOM9212</v>
          </cell>
          <cell r="O562">
            <v>740</v>
          </cell>
          <cell r="P562">
            <v>0</v>
          </cell>
          <cell r="Q562">
            <v>43532</v>
          </cell>
          <cell r="R562">
            <v>249</v>
          </cell>
          <cell r="S562">
            <v>0</v>
          </cell>
          <cell r="T562">
            <v>43556</v>
          </cell>
          <cell r="U562" t="str">
            <v>NON</v>
          </cell>
          <cell r="V562" t="str">
            <v>PARTIEL</v>
          </cell>
          <cell r="W562">
            <v>92</v>
          </cell>
          <cell r="X562">
            <v>10</v>
          </cell>
          <cell r="Y562">
            <v>0.10869565217391304</v>
          </cell>
          <cell r="Z562">
            <v>0</v>
          </cell>
          <cell r="AA562">
            <v>92</v>
          </cell>
        </row>
        <row r="563">
          <cell r="B563">
            <v>920024874</v>
          </cell>
          <cell r="C563">
            <v>920024866</v>
          </cell>
          <cell r="D563" t="str">
            <v>Résidence Les Marines</v>
          </cell>
          <cell r="E563" t="str">
            <v>Asnières Sur Seine</v>
          </cell>
          <cell r="F563" t="str">
            <v>EHPAD</v>
          </cell>
          <cell r="G563" t="str">
            <v>DOMUSVI</v>
          </cell>
          <cell r="H563" t="str">
            <v>Privé à but lucratif</v>
          </cell>
          <cell r="I563" t="str">
            <v>TARIFICATION EPRD</v>
          </cell>
          <cell r="J563" t="str">
            <v>OUI</v>
          </cell>
          <cell r="K563">
            <v>0</v>
          </cell>
          <cell r="L563" t="str">
            <v>Non signé</v>
          </cell>
          <cell r="M563">
            <v>2022</v>
          </cell>
          <cell r="N563" t="str">
            <v>CPOM9212</v>
          </cell>
          <cell r="O563">
            <v>759</v>
          </cell>
          <cell r="P563">
            <v>0</v>
          </cell>
          <cell r="Q563">
            <v>43214</v>
          </cell>
          <cell r="R563">
            <v>239</v>
          </cell>
          <cell r="S563">
            <v>0</v>
          </cell>
          <cell r="T563">
            <v>43208</v>
          </cell>
          <cell r="U563" t="str">
            <v>NON</v>
          </cell>
          <cell r="V563" t="str">
            <v>GLOBAL</v>
          </cell>
          <cell r="W563">
            <v>79</v>
          </cell>
          <cell r="X563">
            <v>20</v>
          </cell>
          <cell r="Y563">
            <v>0.25316455696202533</v>
          </cell>
          <cell r="Z563">
            <v>0</v>
          </cell>
          <cell r="AA563">
            <v>79</v>
          </cell>
        </row>
        <row r="564">
          <cell r="B564">
            <v>920812047</v>
          </cell>
          <cell r="C564">
            <v>920025087</v>
          </cell>
          <cell r="D564" t="str">
            <v xml:space="preserve">Résidence Thémis Jean Rostand </v>
          </cell>
          <cell r="E564" t="str">
            <v>Chatenay Malabry</v>
          </cell>
          <cell r="F564" t="str">
            <v>EHPAD</v>
          </cell>
          <cell r="G564" t="str">
            <v>DOMUSVI</v>
          </cell>
          <cell r="H564" t="str">
            <v>Privé à but lucratif</v>
          </cell>
          <cell r="I564" t="str">
            <v>TARIFICATION EPRD</v>
          </cell>
          <cell r="J564" t="str">
            <v>OUI</v>
          </cell>
          <cell r="K564">
            <v>0</v>
          </cell>
          <cell r="L564" t="str">
            <v>Non signé</v>
          </cell>
          <cell r="M564">
            <v>2022</v>
          </cell>
          <cell r="N564" t="str">
            <v>CPOM9212</v>
          </cell>
          <cell r="O564">
            <v>772</v>
          </cell>
          <cell r="P564">
            <v>0</v>
          </cell>
          <cell r="Q564">
            <v>43269</v>
          </cell>
          <cell r="R564">
            <v>236</v>
          </cell>
          <cell r="S564">
            <v>0</v>
          </cell>
          <cell r="T564">
            <v>43264</v>
          </cell>
          <cell r="U564" t="str">
            <v>OUI</v>
          </cell>
          <cell r="V564" t="str">
            <v>GLOBAL</v>
          </cell>
          <cell r="W564">
            <v>80</v>
          </cell>
          <cell r="X564">
            <v>30</v>
          </cell>
          <cell r="Y564">
            <v>0.375</v>
          </cell>
          <cell r="Z564">
            <v>0</v>
          </cell>
          <cell r="AA564">
            <v>80</v>
          </cell>
        </row>
        <row r="565">
          <cell r="B565">
            <v>920300118</v>
          </cell>
          <cell r="C565">
            <v>920025517</v>
          </cell>
          <cell r="D565" t="str">
            <v>Résidence Du Cap</v>
          </cell>
          <cell r="E565" t="str">
            <v>Bois Colombes</v>
          </cell>
          <cell r="F565" t="str">
            <v>EHPAD</v>
          </cell>
          <cell r="G565" t="str">
            <v>DOMUSVI</v>
          </cell>
          <cell r="H565" t="str">
            <v>Privé à but lucratif</v>
          </cell>
          <cell r="I565" t="str">
            <v>TARIFICATION EPRD</v>
          </cell>
          <cell r="J565" t="str">
            <v>OUI</v>
          </cell>
          <cell r="K565">
            <v>0</v>
          </cell>
          <cell r="L565" t="str">
            <v>Non signé</v>
          </cell>
          <cell r="M565">
            <v>2022</v>
          </cell>
          <cell r="N565" t="str">
            <v>CPOM9212</v>
          </cell>
          <cell r="O565">
            <v>760</v>
          </cell>
          <cell r="P565">
            <v>0</v>
          </cell>
          <cell r="Q565">
            <v>43276</v>
          </cell>
          <cell r="R565">
            <v>196</v>
          </cell>
          <cell r="S565">
            <v>0</v>
          </cell>
          <cell r="T565">
            <v>43235</v>
          </cell>
          <cell r="U565" t="str">
            <v>NON</v>
          </cell>
          <cell r="V565" t="str">
            <v>GLOBAL</v>
          </cell>
          <cell r="W565">
            <v>76</v>
          </cell>
          <cell r="X565">
            <v>20</v>
          </cell>
          <cell r="Y565">
            <v>0.26315789473684209</v>
          </cell>
          <cell r="Z565">
            <v>0</v>
          </cell>
          <cell r="AA565">
            <v>76</v>
          </cell>
        </row>
        <row r="566">
          <cell r="B566">
            <v>920026465</v>
          </cell>
          <cell r="C566">
            <v>920026457</v>
          </cell>
          <cell r="D566" t="str">
            <v>Résidence Dolcea Villa Médicis</v>
          </cell>
          <cell r="E566" t="str">
            <v>Sevres</v>
          </cell>
          <cell r="F566" t="str">
            <v>EHPAD</v>
          </cell>
          <cell r="G566" t="str">
            <v>DOMUSVI</v>
          </cell>
          <cell r="H566" t="str">
            <v>Privé à but lucratif</v>
          </cell>
          <cell r="I566" t="str">
            <v>TARIFICATION EPRD</v>
          </cell>
          <cell r="J566" t="str">
            <v>OUI</v>
          </cell>
          <cell r="K566">
            <v>0</v>
          </cell>
          <cell r="L566" t="str">
            <v>Non signé</v>
          </cell>
          <cell r="M566">
            <v>2022</v>
          </cell>
          <cell r="N566" t="str">
            <v>CPOM9212</v>
          </cell>
          <cell r="O566">
            <v>771</v>
          </cell>
          <cell r="P566">
            <v>0</v>
          </cell>
          <cell r="Q566">
            <v>43605</v>
          </cell>
          <cell r="R566">
            <v>220</v>
          </cell>
          <cell r="S566">
            <v>0</v>
          </cell>
          <cell r="T566">
            <v>43636</v>
          </cell>
          <cell r="U566" t="str">
            <v>NON</v>
          </cell>
          <cell r="V566" t="str">
            <v>GLOBAL</v>
          </cell>
          <cell r="W566">
            <v>102</v>
          </cell>
          <cell r="X566">
            <v>0</v>
          </cell>
          <cell r="Y566">
            <v>0</v>
          </cell>
          <cell r="Z566">
            <v>0</v>
          </cell>
          <cell r="AA566">
            <v>102</v>
          </cell>
        </row>
        <row r="567">
          <cell r="B567">
            <v>920810470</v>
          </cell>
          <cell r="C567">
            <v>920027463</v>
          </cell>
          <cell r="D567" t="str">
            <v>Résidence La Villa des Sources</v>
          </cell>
          <cell r="E567" t="str">
            <v>Ville d'Avray</v>
          </cell>
          <cell r="F567" t="str">
            <v>EHPAD</v>
          </cell>
          <cell r="G567" t="str">
            <v>DOMUSVI</v>
          </cell>
          <cell r="H567" t="str">
            <v>Privé à but lucratif</v>
          </cell>
          <cell r="I567" t="str">
            <v>TARIFICATION EPRD</v>
          </cell>
          <cell r="J567" t="str">
            <v>OUI</v>
          </cell>
          <cell r="K567">
            <v>0</v>
          </cell>
          <cell r="L567" t="str">
            <v>Non signé</v>
          </cell>
          <cell r="M567">
            <v>2022</v>
          </cell>
          <cell r="N567" t="str">
            <v>CPOM9212</v>
          </cell>
          <cell r="O567">
            <v>726</v>
          </cell>
          <cell r="P567">
            <v>0</v>
          </cell>
          <cell r="Q567">
            <v>43628</v>
          </cell>
          <cell r="R567">
            <v>197</v>
          </cell>
          <cell r="S567">
            <v>0</v>
          </cell>
          <cell r="T567">
            <v>43622</v>
          </cell>
          <cell r="U567" t="str">
            <v>NON</v>
          </cell>
          <cell r="V567" t="str">
            <v>PARTIEL</v>
          </cell>
          <cell r="W567">
            <v>47</v>
          </cell>
          <cell r="X567">
            <v>0</v>
          </cell>
          <cell r="Y567">
            <v>0</v>
          </cell>
          <cell r="Z567">
            <v>0</v>
          </cell>
          <cell r="AA567">
            <v>47</v>
          </cell>
        </row>
        <row r="568">
          <cell r="B568">
            <v>920015039</v>
          </cell>
          <cell r="C568">
            <v>920028263</v>
          </cell>
          <cell r="D568" t="str">
            <v>SSIAD DOMUSVI BOIS COLOMBES</v>
          </cell>
          <cell r="E568" t="str">
            <v>Bois Colombes</v>
          </cell>
          <cell r="F568" t="str">
            <v>SSIAD PA</v>
          </cell>
          <cell r="G568" t="str">
            <v>DOMUSVI</v>
          </cell>
          <cell r="H568" t="str">
            <v>Privé à but lucratif</v>
          </cell>
          <cell r="I568" t="str">
            <v>BP/CA</v>
          </cell>
          <cell r="J568" t="str">
            <v>NON</v>
          </cell>
          <cell r="K568">
            <v>0</v>
          </cell>
          <cell r="L568" t="str">
            <v>Non signé</v>
          </cell>
          <cell r="M568">
            <v>2026</v>
          </cell>
          <cell r="N568" t="str">
            <v>CPOM9212</v>
          </cell>
          <cell r="O568" t="str">
            <v>NC</v>
          </cell>
          <cell r="P568">
            <v>0</v>
          </cell>
          <cell r="Q568">
            <v>0</v>
          </cell>
          <cell r="R568" t="str">
            <v>NC</v>
          </cell>
          <cell r="S568">
            <v>0</v>
          </cell>
          <cell r="T568">
            <v>0</v>
          </cell>
          <cell r="U568" t="str">
            <v>NC</v>
          </cell>
          <cell r="V568" t="str">
            <v>NC</v>
          </cell>
          <cell r="W568">
            <v>75</v>
          </cell>
          <cell r="X568">
            <v>0</v>
          </cell>
          <cell r="Y568">
            <v>0</v>
          </cell>
          <cell r="Z568">
            <v>0</v>
          </cell>
          <cell r="AA568">
            <v>75</v>
          </cell>
        </row>
        <row r="569">
          <cell r="B569">
            <v>920020559</v>
          </cell>
          <cell r="C569">
            <v>920029014</v>
          </cell>
          <cell r="D569" t="str">
            <v>Résidence Alphonse Daudet</v>
          </cell>
          <cell r="E569" t="str">
            <v>Clamart</v>
          </cell>
          <cell r="F569" t="str">
            <v>EHPAD</v>
          </cell>
          <cell r="G569" t="str">
            <v>DOMUSVI</v>
          </cell>
          <cell r="H569" t="str">
            <v>Privé à but lucratif</v>
          </cell>
          <cell r="I569" t="str">
            <v>TARIFICATION EPRD</v>
          </cell>
          <cell r="J569" t="str">
            <v>OUI</v>
          </cell>
          <cell r="K569">
            <v>0</v>
          </cell>
          <cell r="L569" t="str">
            <v>Non signé</v>
          </cell>
          <cell r="M569">
            <v>2022</v>
          </cell>
          <cell r="N569" t="str">
            <v>CPOM9212</v>
          </cell>
          <cell r="O569">
            <v>738</v>
          </cell>
          <cell r="P569">
            <v>0</v>
          </cell>
          <cell r="Q569">
            <v>43279</v>
          </cell>
          <cell r="R569">
            <v>204</v>
          </cell>
          <cell r="S569">
            <v>0</v>
          </cell>
          <cell r="T569">
            <v>43207</v>
          </cell>
          <cell r="U569" t="str">
            <v>NON</v>
          </cell>
          <cell r="V569" t="str">
            <v>PARTIEL</v>
          </cell>
          <cell r="W569">
            <v>92</v>
          </cell>
          <cell r="X569">
            <v>0</v>
          </cell>
          <cell r="Y569">
            <v>0</v>
          </cell>
          <cell r="Z569">
            <v>0</v>
          </cell>
          <cell r="AA569">
            <v>92</v>
          </cell>
        </row>
        <row r="570">
          <cell r="B570">
            <v>920022399</v>
          </cell>
          <cell r="C570">
            <v>920029014</v>
          </cell>
          <cell r="D570" t="str">
            <v>Résidence de L'Empereur</v>
          </cell>
          <cell r="E570" t="str">
            <v>Garches</v>
          </cell>
          <cell r="F570" t="str">
            <v>EHPAD</v>
          </cell>
          <cell r="G570" t="str">
            <v>DOMUSVI</v>
          </cell>
          <cell r="H570" t="str">
            <v>Privé à but lucratif</v>
          </cell>
          <cell r="I570" t="str">
            <v>TARIFICATION EPRD</v>
          </cell>
          <cell r="J570" t="str">
            <v>OUI</v>
          </cell>
          <cell r="K570">
            <v>0</v>
          </cell>
          <cell r="L570" t="str">
            <v>Non signé</v>
          </cell>
          <cell r="M570">
            <v>2022</v>
          </cell>
          <cell r="N570" t="str">
            <v>CPOM9212</v>
          </cell>
          <cell r="O570">
            <v>732</v>
          </cell>
          <cell r="P570">
            <v>0</v>
          </cell>
          <cell r="Q570">
            <v>43279</v>
          </cell>
          <cell r="R570">
            <v>242</v>
          </cell>
          <cell r="S570">
            <v>0</v>
          </cell>
          <cell r="T570">
            <v>43277</v>
          </cell>
          <cell r="U570" t="str">
            <v>NON</v>
          </cell>
          <cell r="V570" t="str">
            <v>GLOBAL</v>
          </cell>
          <cell r="W570">
            <v>121</v>
          </cell>
          <cell r="X570">
            <v>0</v>
          </cell>
          <cell r="Y570">
            <v>0</v>
          </cell>
          <cell r="Z570">
            <v>0</v>
          </cell>
          <cell r="AA570">
            <v>121</v>
          </cell>
        </row>
        <row r="571">
          <cell r="B571">
            <v>920022209</v>
          </cell>
          <cell r="C571">
            <v>920030053</v>
          </cell>
          <cell r="D571" t="str">
            <v>DOMUSVI DOMICILE Soins</v>
          </cell>
          <cell r="E571" t="str">
            <v>CLAMART</v>
          </cell>
          <cell r="F571" t="str">
            <v>SSIAD PA</v>
          </cell>
          <cell r="G571" t="str">
            <v>DOMUSVI DOMICILE</v>
          </cell>
          <cell r="H571" t="str">
            <v>Privé à but lucratif</v>
          </cell>
          <cell r="I571" t="str">
            <v>BP/CA</v>
          </cell>
          <cell r="J571" t="str">
            <v>NON</v>
          </cell>
          <cell r="K571">
            <v>0</v>
          </cell>
          <cell r="L571" t="str">
            <v>Non signé</v>
          </cell>
          <cell r="M571">
            <v>2026</v>
          </cell>
          <cell r="N571" t="str">
            <v>CPOM9212</v>
          </cell>
          <cell r="O571" t="str">
            <v>NC</v>
          </cell>
          <cell r="P571">
            <v>0</v>
          </cell>
          <cell r="Q571">
            <v>0</v>
          </cell>
          <cell r="R571" t="str">
            <v>NC</v>
          </cell>
          <cell r="S571">
            <v>0</v>
          </cell>
          <cell r="T571">
            <v>0</v>
          </cell>
          <cell r="U571" t="str">
            <v>NC</v>
          </cell>
          <cell r="V571" t="str">
            <v>NC</v>
          </cell>
          <cell r="W571">
            <v>60</v>
          </cell>
          <cell r="X571">
            <v>0</v>
          </cell>
          <cell r="Y571">
            <v>0</v>
          </cell>
          <cell r="Z571">
            <v>0</v>
          </cell>
          <cell r="AA571">
            <v>60</v>
          </cell>
        </row>
        <row r="572">
          <cell r="B572">
            <v>920815396</v>
          </cell>
          <cell r="C572">
            <v>920807849</v>
          </cell>
          <cell r="D572" t="str">
            <v>Résidence Esterel</v>
          </cell>
          <cell r="E572" t="str">
            <v>Colombes</v>
          </cell>
          <cell r="F572" t="str">
            <v>EHPAD</v>
          </cell>
          <cell r="G572" t="str">
            <v>DOMUSVI</v>
          </cell>
          <cell r="H572" t="str">
            <v>Privé à but lucratif</v>
          </cell>
          <cell r="I572" t="str">
            <v>TARIFICATION EPRD</v>
          </cell>
          <cell r="J572" t="str">
            <v>OUI</v>
          </cell>
          <cell r="K572">
            <v>0</v>
          </cell>
          <cell r="L572" t="str">
            <v>Non signé</v>
          </cell>
          <cell r="M572">
            <v>2022</v>
          </cell>
          <cell r="N572" t="str">
            <v>CPOM9212</v>
          </cell>
          <cell r="O572">
            <v>763</v>
          </cell>
          <cell r="P572">
            <v>0</v>
          </cell>
          <cell r="Q572">
            <v>43544</v>
          </cell>
          <cell r="R572">
            <v>220</v>
          </cell>
          <cell r="S572">
            <v>0</v>
          </cell>
          <cell r="T572">
            <v>43550</v>
          </cell>
          <cell r="U572" t="str">
            <v>NON</v>
          </cell>
          <cell r="V572" t="str">
            <v>PARTIEL</v>
          </cell>
          <cell r="W572">
            <v>73</v>
          </cell>
          <cell r="X572">
            <v>30</v>
          </cell>
          <cell r="Y572">
            <v>0.41095890410958902</v>
          </cell>
          <cell r="Z572">
            <v>0</v>
          </cell>
          <cell r="AA572">
            <v>73</v>
          </cell>
        </row>
        <row r="573">
          <cell r="B573">
            <v>920711629</v>
          </cell>
          <cell r="C573">
            <v>920001559</v>
          </cell>
          <cell r="D573" t="str">
            <v>La Méridienne</v>
          </cell>
          <cell r="E573" t="str">
            <v>Villeneuve La Garenne</v>
          </cell>
          <cell r="F573" t="str">
            <v>EHPAD</v>
          </cell>
          <cell r="G573" t="str">
            <v xml:space="preserve">LA MERIDIENNE </v>
          </cell>
          <cell r="H573" t="str">
            <v>Public autonome</v>
          </cell>
          <cell r="I573" t="str">
            <v>TARIFICATION EPRD</v>
          </cell>
          <cell r="J573" t="str">
            <v>OUI</v>
          </cell>
          <cell r="K573">
            <v>0</v>
          </cell>
          <cell r="L573" t="str">
            <v>Non signé</v>
          </cell>
          <cell r="M573">
            <v>2022</v>
          </cell>
          <cell r="N573" t="str">
            <v>CPOM9227</v>
          </cell>
          <cell r="O573">
            <v>772</v>
          </cell>
          <cell r="P573">
            <v>0</v>
          </cell>
          <cell r="Q573">
            <v>43432</v>
          </cell>
          <cell r="R573">
            <v>194</v>
          </cell>
          <cell r="S573">
            <v>0</v>
          </cell>
          <cell r="T573">
            <v>43437</v>
          </cell>
          <cell r="U573" t="str">
            <v>NON</v>
          </cell>
          <cell r="V573" t="str">
            <v>PARTIEL</v>
          </cell>
          <cell r="W573">
            <v>92</v>
          </cell>
          <cell r="X573">
            <v>92</v>
          </cell>
          <cell r="Y573">
            <v>1</v>
          </cell>
          <cell r="Z573">
            <v>0</v>
          </cell>
          <cell r="AA573">
            <v>92</v>
          </cell>
        </row>
        <row r="574">
          <cell r="B574">
            <v>920026481</v>
          </cell>
          <cell r="C574">
            <v>920026473</v>
          </cell>
          <cell r="D574" t="str">
            <v xml:space="preserve">La Tournelle </v>
          </cell>
          <cell r="E574" t="str">
            <v>La Garenne Colombes</v>
          </cell>
          <cell r="F574" t="str">
            <v>EHPAD</v>
          </cell>
          <cell r="G574" t="str">
            <v>SARL LA TOURNELLE</v>
          </cell>
          <cell r="H574" t="str">
            <v>Privé à but lucratif</v>
          </cell>
          <cell r="I574" t="str">
            <v>EPRD</v>
          </cell>
          <cell r="J574" t="str">
            <v>OUI</v>
          </cell>
          <cell r="K574">
            <v>0</v>
          </cell>
          <cell r="L574" t="str">
            <v>Non signé</v>
          </cell>
          <cell r="M574">
            <v>2024</v>
          </cell>
          <cell r="N574" t="str">
            <v>CPOM9263</v>
          </cell>
          <cell r="O574">
            <v>745</v>
          </cell>
          <cell r="P574">
            <v>0</v>
          </cell>
          <cell r="Q574">
            <v>43262</v>
          </cell>
          <cell r="R574">
            <v>211</v>
          </cell>
          <cell r="S574">
            <v>0</v>
          </cell>
          <cell r="T574">
            <v>43271</v>
          </cell>
          <cell r="U574" t="str">
            <v>NON</v>
          </cell>
          <cell r="V574" t="str">
            <v>GLOBAL</v>
          </cell>
          <cell r="W574">
            <v>122</v>
          </cell>
          <cell r="X574">
            <v>0</v>
          </cell>
          <cell r="Y574">
            <v>0</v>
          </cell>
          <cell r="Z574">
            <v>0</v>
          </cell>
          <cell r="AA574">
            <v>122</v>
          </cell>
        </row>
        <row r="575">
          <cell r="B575">
            <v>920025483</v>
          </cell>
          <cell r="C575">
            <v>920027778</v>
          </cell>
          <cell r="D575" t="str">
            <v xml:space="preserve">Le Parc </v>
          </cell>
          <cell r="E575" t="str">
            <v>Châtillon</v>
          </cell>
          <cell r="F575" t="str">
            <v>EHPAD</v>
          </cell>
          <cell r="G575" t="str">
            <v>RESIDENCE RETRAITE PARISIENNE</v>
          </cell>
          <cell r="H575" t="str">
            <v>Privé à but lucratif</v>
          </cell>
          <cell r="I575" t="str">
            <v>TARIFICATION EPRD</v>
          </cell>
          <cell r="J575" t="str">
            <v>OUI</v>
          </cell>
          <cell r="K575">
            <v>0</v>
          </cell>
          <cell r="L575" t="str">
            <v>Non signé</v>
          </cell>
          <cell r="M575">
            <v>2024</v>
          </cell>
          <cell r="N575" t="str">
            <v>CPOM9263</v>
          </cell>
          <cell r="O575">
            <v>743</v>
          </cell>
          <cell r="P575">
            <v>0</v>
          </cell>
          <cell r="Q575">
            <v>44362</v>
          </cell>
          <cell r="R575">
            <v>257</v>
          </cell>
          <cell r="S575">
            <v>0</v>
          </cell>
          <cell r="T575">
            <v>44368</v>
          </cell>
          <cell r="U575" t="str">
            <v>NON</v>
          </cell>
          <cell r="V575" t="str">
            <v>PARTIEL</v>
          </cell>
          <cell r="W575">
            <v>107</v>
          </cell>
          <cell r="X575">
            <v>0</v>
          </cell>
          <cell r="Y575">
            <v>0</v>
          </cell>
          <cell r="Z575">
            <v>0</v>
          </cell>
          <cell r="AA575">
            <v>107</v>
          </cell>
        </row>
        <row r="576">
          <cell r="B576">
            <v>920710860</v>
          </cell>
          <cell r="C576">
            <v>920000528</v>
          </cell>
          <cell r="D576" t="str">
            <v>Roger Teullé &amp; Soyer</v>
          </cell>
          <cell r="E576" t="str">
            <v>Neuilly Sur Seine</v>
          </cell>
          <cell r="F576" t="str">
            <v>EHPAD</v>
          </cell>
          <cell r="G576" t="str">
            <v>ET.SOC.COM.MAIS.RETR.DE NEUILLY</v>
          </cell>
          <cell r="H576" t="str">
            <v>Public autonome</v>
          </cell>
          <cell r="I576" t="str">
            <v>TARIFICATION EPRD</v>
          </cell>
          <cell r="J576" t="str">
            <v>OUI</v>
          </cell>
          <cell r="K576">
            <v>0</v>
          </cell>
          <cell r="L576" t="str">
            <v>Non signé</v>
          </cell>
          <cell r="M576">
            <v>2022</v>
          </cell>
          <cell r="N576" t="str">
            <v>CPOM9250</v>
          </cell>
          <cell r="O576">
            <v>761</v>
          </cell>
          <cell r="P576">
            <v>0</v>
          </cell>
          <cell r="Q576">
            <v>44397</v>
          </cell>
          <cell r="R576">
            <v>196</v>
          </cell>
          <cell r="S576">
            <v>0</v>
          </cell>
          <cell r="T576">
            <v>44406</v>
          </cell>
          <cell r="U576" t="str">
            <v>OUI</v>
          </cell>
          <cell r="V576" t="str">
            <v>GLOBAL</v>
          </cell>
          <cell r="W576">
            <v>200</v>
          </cell>
          <cell r="X576">
            <v>200</v>
          </cell>
          <cell r="Y576">
            <v>1</v>
          </cell>
          <cell r="Z576">
            <v>0</v>
          </cell>
          <cell r="AA576">
            <v>200</v>
          </cell>
        </row>
        <row r="577">
          <cell r="B577">
            <v>920710696</v>
          </cell>
          <cell r="C577">
            <v>920000866</v>
          </cell>
          <cell r="D577" t="str">
            <v>Les Marronniers</v>
          </cell>
          <cell r="E577" t="str">
            <v>Levallois Perret</v>
          </cell>
          <cell r="F577" t="str">
            <v>EHPAD</v>
          </cell>
          <cell r="G577" t="str">
            <v>ETB PUBLIC AUTONOME LES MARRONNIERS</v>
          </cell>
          <cell r="H577" t="str">
            <v>Public autonome</v>
          </cell>
          <cell r="I577" t="str">
            <v>TARIFICATION EPRD</v>
          </cell>
          <cell r="J577" t="str">
            <v>OUI</v>
          </cell>
          <cell r="K577" t="str">
            <v>OUI</v>
          </cell>
          <cell r="L577">
            <v>43831</v>
          </cell>
          <cell r="M577">
            <v>2024</v>
          </cell>
          <cell r="N577" t="str">
            <v>CPOM9245</v>
          </cell>
          <cell r="O577">
            <v>749</v>
          </cell>
          <cell r="P577">
            <v>0</v>
          </cell>
          <cell r="Q577">
            <v>43553</v>
          </cell>
          <cell r="R577">
            <v>224</v>
          </cell>
          <cell r="S577">
            <v>0</v>
          </cell>
          <cell r="T577">
            <v>43566</v>
          </cell>
          <cell r="U577" t="str">
            <v>NON</v>
          </cell>
          <cell r="V577" t="str">
            <v>PARTIEL</v>
          </cell>
          <cell r="W577">
            <v>120</v>
          </cell>
          <cell r="X577">
            <v>120</v>
          </cell>
          <cell r="Y577">
            <v>1</v>
          </cell>
          <cell r="Z577">
            <v>0</v>
          </cell>
          <cell r="AA577">
            <v>120</v>
          </cell>
        </row>
        <row r="578">
          <cell r="B578">
            <v>920003647</v>
          </cell>
          <cell r="C578">
            <v>920000866</v>
          </cell>
          <cell r="D578" t="str">
            <v>SSIAD Levallois</v>
          </cell>
          <cell r="E578" t="str">
            <v>Levallois Perret</v>
          </cell>
          <cell r="F578" t="str">
            <v>SSIAD PA</v>
          </cell>
          <cell r="G578" t="str">
            <v>ETB PUBLIC AUTONOME LES MARRONNIERS</v>
          </cell>
          <cell r="H578" t="str">
            <v>Public autonome</v>
          </cell>
          <cell r="I578" t="str">
            <v>TARIFICATION EPRD</v>
          </cell>
          <cell r="J578" t="str">
            <v>NON</v>
          </cell>
          <cell r="K578" t="str">
            <v>OUI</v>
          </cell>
          <cell r="L578">
            <v>43831</v>
          </cell>
          <cell r="M578">
            <v>2024</v>
          </cell>
          <cell r="N578" t="str">
            <v>CPOM9245</v>
          </cell>
          <cell r="O578" t="str">
            <v>NC</v>
          </cell>
          <cell r="P578">
            <v>0</v>
          </cell>
          <cell r="Q578">
            <v>0</v>
          </cell>
          <cell r="R578" t="str">
            <v>NC</v>
          </cell>
          <cell r="S578">
            <v>0</v>
          </cell>
          <cell r="T578">
            <v>0</v>
          </cell>
          <cell r="U578" t="str">
            <v>NC</v>
          </cell>
          <cell r="V578" t="str">
            <v>NC</v>
          </cell>
          <cell r="W578">
            <v>60</v>
          </cell>
          <cell r="X578">
            <v>0</v>
          </cell>
          <cell r="Y578">
            <v>0</v>
          </cell>
          <cell r="Z578">
            <v>0</v>
          </cell>
          <cell r="AA578">
            <v>60</v>
          </cell>
        </row>
        <row r="579">
          <cell r="B579">
            <v>920710423</v>
          </cell>
          <cell r="C579">
            <v>920001294</v>
          </cell>
          <cell r="D579" t="str">
            <v>LARMEROUX</v>
          </cell>
          <cell r="E579" t="str">
            <v>Vanves</v>
          </cell>
          <cell r="F579" t="str">
            <v>EHPAD</v>
          </cell>
          <cell r="G579" t="str">
            <v>ETB SOCIAL COMMUNAL LARMEROUX</v>
          </cell>
          <cell r="H579" t="str">
            <v>Public autonome</v>
          </cell>
          <cell r="I579" t="str">
            <v>TARIFICATION EPRD</v>
          </cell>
          <cell r="J579" t="str">
            <v>OUI</v>
          </cell>
          <cell r="K579">
            <v>0</v>
          </cell>
          <cell r="L579" t="str">
            <v>Non signé</v>
          </cell>
          <cell r="M579">
            <v>2022</v>
          </cell>
          <cell r="N579" t="str">
            <v>CPOM9203</v>
          </cell>
          <cell r="O579">
            <v>751</v>
          </cell>
          <cell r="P579">
            <v>0</v>
          </cell>
          <cell r="Q579">
            <v>44726</v>
          </cell>
          <cell r="R579">
            <v>216</v>
          </cell>
          <cell r="S579">
            <v>0</v>
          </cell>
          <cell r="T579">
            <v>44733</v>
          </cell>
          <cell r="U579" t="str">
            <v>NON</v>
          </cell>
          <cell r="V579" t="str">
            <v>GLOBAL</v>
          </cell>
          <cell r="W579">
            <v>58</v>
          </cell>
          <cell r="X579">
            <v>58</v>
          </cell>
          <cell r="Y579">
            <v>1</v>
          </cell>
          <cell r="Z579">
            <v>-2</v>
          </cell>
          <cell r="AA579">
            <v>56</v>
          </cell>
        </row>
        <row r="580">
          <cell r="B580">
            <v>920803699</v>
          </cell>
          <cell r="C580">
            <v>750720468</v>
          </cell>
          <cell r="D580" t="str">
            <v>Cognacq-jay</v>
          </cell>
          <cell r="E580" t="str">
            <v>Rueil-Malmaison</v>
          </cell>
          <cell r="F580" t="str">
            <v>EHPAD</v>
          </cell>
          <cell r="G580" t="str">
            <v>FONDATION COGNACQ-JAY</v>
          </cell>
          <cell r="H580" t="str">
            <v>Privé à but non lucratif</v>
          </cell>
          <cell r="I580" t="str">
            <v>TARIFICATION EPRD</v>
          </cell>
          <cell r="J580" t="str">
            <v>OUI</v>
          </cell>
          <cell r="K580">
            <v>0</v>
          </cell>
          <cell r="L580" t="str">
            <v>Non signé</v>
          </cell>
          <cell r="M580">
            <v>2023</v>
          </cell>
          <cell r="N580" t="str">
            <v>CPOM9264</v>
          </cell>
          <cell r="O580">
            <v>775</v>
          </cell>
          <cell r="P580">
            <v>0</v>
          </cell>
          <cell r="Q580">
            <v>42194</v>
          </cell>
          <cell r="R580">
            <v>206</v>
          </cell>
          <cell r="S580">
            <v>0</v>
          </cell>
          <cell r="T580">
            <v>42124</v>
          </cell>
          <cell r="U580" t="str">
            <v>NON</v>
          </cell>
          <cell r="V580" t="str">
            <v>GLOBAL</v>
          </cell>
          <cell r="W580">
            <v>116</v>
          </cell>
          <cell r="X580">
            <v>30</v>
          </cell>
          <cell r="Y580">
            <v>0.25862068965517243</v>
          </cell>
          <cell r="Z580">
            <v>0</v>
          </cell>
          <cell r="AA580">
            <v>116</v>
          </cell>
        </row>
        <row r="581">
          <cell r="B581">
            <v>920003720</v>
          </cell>
          <cell r="C581">
            <v>750712341</v>
          </cell>
          <cell r="D581" t="str">
            <v>SSIAD VIH Croix St Simon</v>
          </cell>
          <cell r="E581" t="str">
            <v>Boulogne Billancourt</v>
          </cell>
          <cell r="F581" t="str">
            <v>SSIAD PA</v>
          </cell>
          <cell r="G581" t="str">
            <v>FONDATION ŒUVRE CROIX SAINT SIMON</v>
          </cell>
          <cell r="H581" t="str">
            <v>Privé à but non lucratif</v>
          </cell>
          <cell r="I581" t="str">
            <v>BP/CA</v>
          </cell>
          <cell r="J581" t="str">
            <v>NON</v>
          </cell>
          <cell r="K581">
            <v>0</v>
          </cell>
          <cell r="L581" t="str">
            <v>Non signé</v>
          </cell>
          <cell r="M581">
            <v>2023</v>
          </cell>
          <cell r="N581" t="str">
            <v>CPOM9252</v>
          </cell>
          <cell r="O581" t="str">
            <v>NC</v>
          </cell>
          <cell r="P581">
            <v>0</v>
          </cell>
          <cell r="Q581">
            <v>0</v>
          </cell>
          <cell r="R581" t="str">
            <v>NC</v>
          </cell>
          <cell r="S581">
            <v>0</v>
          </cell>
          <cell r="T581">
            <v>0</v>
          </cell>
          <cell r="U581" t="str">
            <v>NC</v>
          </cell>
          <cell r="V581" t="str">
            <v>NC</v>
          </cell>
          <cell r="W581">
            <v>32</v>
          </cell>
          <cell r="X581">
            <v>0</v>
          </cell>
          <cell r="Y581">
            <v>0</v>
          </cell>
          <cell r="Z581">
            <v>0</v>
          </cell>
          <cell r="AA581">
            <v>32</v>
          </cell>
        </row>
        <row r="582">
          <cell r="B582">
            <v>920710399</v>
          </cell>
          <cell r="C582">
            <v>920710647</v>
          </cell>
          <cell r="D582" t="str">
            <v>Fondation Lambrechts</v>
          </cell>
          <cell r="E582" t="str">
            <v>Châtillon</v>
          </cell>
          <cell r="F582" t="str">
            <v>EHPAD</v>
          </cell>
          <cell r="G582" t="str">
            <v>FONDATION LAMBRECHTS</v>
          </cell>
          <cell r="H582" t="str">
            <v>Privé à but non lucratif</v>
          </cell>
          <cell r="I582" t="str">
            <v>TARIFICATION EPRD</v>
          </cell>
          <cell r="J582" t="str">
            <v>OUI</v>
          </cell>
          <cell r="K582">
            <v>0</v>
          </cell>
          <cell r="L582" t="str">
            <v>Non signé</v>
          </cell>
          <cell r="M582">
            <v>2023</v>
          </cell>
          <cell r="N582" t="str">
            <v>CPOM9246</v>
          </cell>
          <cell r="O582">
            <v>733</v>
          </cell>
          <cell r="P582">
            <v>0</v>
          </cell>
          <cell r="Q582">
            <v>44131</v>
          </cell>
          <cell r="R582">
            <v>190</v>
          </cell>
          <cell r="S582">
            <v>0</v>
          </cell>
          <cell r="T582">
            <v>44131</v>
          </cell>
          <cell r="U582" t="str">
            <v>NON</v>
          </cell>
          <cell r="V582" t="str">
            <v>PARTIEL</v>
          </cell>
          <cell r="W582">
            <v>82</v>
          </cell>
          <cell r="X582">
            <v>82</v>
          </cell>
          <cell r="Y582">
            <v>1</v>
          </cell>
          <cell r="Z582">
            <v>0</v>
          </cell>
          <cell r="AA582">
            <v>82</v>
          </cell>
        </row>
        <row r="583">
          <cell r="B583">
            <v>920710712</v>
          </cell>
          <cell r="C583">
            <v>750720609</v>
          </cell>
          <cell r="D583" t="str">
            <v>Maison Retraite Léopold Bellan</v>
          </cell>
          <cell r="E583" t="str">
            <v>Bois Colombes</v>
          </cell>
          <cell r="F583" t="str">
            <v>EHPAD</v>
          </cell>
          <cell r="G583" t="str">
            <v>FONDATION LEOPOLD BELLAN</v>
          </cell>
          <cell r="H583" t="str">
            <v>Privé à but non lucratif</v>
          </cell>
          <cell r="I583" t="str">
            <v>TARIFICATION EPRD</v>
          </cell>
          <cell r="J583" t="str">
            <v>OUI</v>
          </cell>
          <cell r="K583">
            <v>0</v>
          </cell>
          <cell r="L583">
            <v>2019</v>
          </cell>
          <cell r="M583">
            <v>2024</v>
          </cell>
          <cell r="N583" t="str">
            <v>CPOM9210</v>
          </cell>
          <cell r="O583">
            <v>801</v>
          </cell>
          <cell r="P583">
            <v>0</v>
          </cell>
          <cell r="Q583">
            <v>42864</v>
          </cell>
          <cell r="R583">
            <v>270</v>
          </cell>
          <cell r="S583">
            <v>0</v>
          </cell>
          <cell r="T583">
            <v>42864</v>
          </cell>
          <cell r="U583" t="str">
            <v>NON</v>
          </cell>
          <cell r="V583" t="str">
            <v>GLOBAL</v>
          </cell>
          <cell r="W583">
            <v>80</v>
          </cell>
          <cell r="X583">
            <v>25</v>
          </cell>
          <cell r="Y583">
            <v>0.3125</v>
          </cell>
          <cell r="Z583">
            <v>0</v>
          </cell>
          <cell r="AA583">
            <v>80</v>
          </cell>
        </row>
        <row r="584">
          <cell r="B584">
            <v>920710704</v>
          </cell>
          <cell r="C584">
            <v>780020715</v>
          </cell>
          <cell r="D584" t="str">
            <v>Le Châtelet</v>
          </cell>
          <cell r="E584" t="str">
            <v>Meudon</v>
          </cell>
          <cell r="F584" t="str">
            <v>EHPAD</v>
          </cell>
          <cell r="G584" t="str">
            <v>FONDATION DIACONESSES DE REUILLY</v>
          </cell>
          <cell r="H584" t="str">
            <v>Privé à but non lucratif</v>
          </cell>
          <cell r="I584" t="str">
            <v>TARIFICATION EPRD</v>
          </cell>
          <cell r="J584" t="str">
            <v>OUI</v>
          </cell>
          <cell r="K584">
            <v>0</v>
          </cell>
          <cell r="L584">
            <v>2022</v>
          </cell>
          <cell r="M584">
            <v>2026</v>
          </cell>
          <cell r="N584" t="str">
            <v>CPOM7545</v>
          </cell>
          <cell r="O584">
            <v>751</v>
          </cell>
          <cell r="P584">
            <v>0</v>
          </cell>
          <cell r="Q584">
            <v>44349</v>
          </cell>
          <cell r="R584">
            <v>248</v>
          </cell>
          <cell r="S584">
            <v>0</v>
          </cell>
          <cell r="T584">
            <v>44364</v>
          </cell>
          <cell r="U584" t="str">
            <v>NON</v>
          </cell>
          <cell r="V584" t="str">
            <v>GLOBAL</v>
          </cell>
          <cell r="W584">
            <v>94</v>
          </cell>
          <cell r="X584">
            <v>25</v>
          </cell>
          <cell r="Y584">
            <v>0.26595744680851063</v>
          </cell>
          <cell r="Z584">
            <v>0</v>
          </cell>
          <cell r="AA584">
            <v>94</v>
          </cell>
        </row>
        <row r="585">
          <cell r="B585">
            <v>920807468</v>
          </cell>
          <cell r="C585">
            <v>780020715</v>
          </cell>
          <cell r="D585" t="str">
            <v>Les CHENETS</v>
          </cell>
          <cell r="E585" t="str">
            <v>Courbevoie</v>
          </cell>
          <cell r="F585" t="str">
            <v>EHPAD</v>
          </cell>
          <cell r="G585" t="str">
            <v>FONDATION DIACONESSES DE REUILLY</v>
          </cell>
          <cell r="H585" t="str">
            <v>Privé à but non lucratif</v>
          </cell>
          <cell r="I585" t="str">
            <v>TARIFICATION EPRD</v>
          </cell>
          <cell r="J585" t="str">
            <v>OUI</v>
          </cell>
          <cell r="K585">
            <v>0</v>
          </cell>
          <cell r="L585">
            <v>2022</v>
          </cell>
          <cell r="M585">
            <v>2026</v>
          </cell>
          <cell r="N585" t="str">
            <v>CPOM7545</v>
          </cell>
          <cell r="O585">
            <v>758</v>
          </cell>
          <cell r="P585">
            <v>0</v>
          </cell>
          <cell r="Q585">
            <v>41360</v>
          </cell>
          <cell r="R585">
            <v>217</v>
          </cell>
          <cell r="S585">
            <v>0</v>
          </cell>
          <cell r="T585">
            <v>41347</v>
          </cell>
          <cell r="U585" t="str">
            <v>NON</v>
          </cell>
          <cell r="V585" t="str">
            <v>GLOBAL</v>
          </cell>
          <cell r="W585">
            <v>76</v>
          </cell>
          <cell r="X585">
            <v>23</v>
          </cell>
          <cell r="Y585">
            <v>0.30263157894736842</v>
          </cell>
          <cell r="Z585">
            <v>0</v>
          </cell>
          <cell r="AA585">
            <v>76</v>
          </cell>
        </row>
        <row r="586">
          <cell r="B586">
            <v>920015609</v>
          </cell>
          <cell r="C586">
            <v>920028560</v>
          </cell>
          <cell r="D586" t="str">
            <v>Les Vignes</v>
          </cell>
          <cell r="E586" t="str">
            <v>Nanterre</v>
          </cell>
          <cell r="F586" t="str">
            <v>EHPAD</v>
          </cell>
          <cell r="G586" t="str">
            <v>FONDATION PARTAGE ET VIE</v>
          </cell>
          <cell r="H586" t="str">
            <v>Privé à but non lucratif</v>
          </cell>
          <cell r="I586" t="str">
            <v>TARIFICATION EPRD</v>
          </cell>
          <cell r="J586" t="str">
            <v>OUI</v>
          </cell>
          <cell r="K586">
            <v>0</v>
          </cell>
          <cell r="L586" t="str">
            <v>Non signé</v>
          </cell>
          <cell r="M586">
            <v>2024</v>
          </cell>
          <cell r="N586" t="str">
            <v>CPOM9216</v>
          </cell>
          <cell r="O586">
            <v>734</v>
          </cell>
          <cell r="P586">
            <v>0</v>
          </cell>
          <cell r="Q586">
            <v>43291</v>
          </cell>
          <cell r="R586">
            <v>230</v>
          </cell>
          <cell r="S586">
            <v>0</v>
          </cell>
          <cell r="T586">
            <v>43284</v>
          </cell>
          <cell r="U586" t="str">
            <v>NON</v>
          </cell>
          <cell r="V586" t="str">
            <v>GLOBAL</v>
          </cell>
          <cell r="W586">
            <v>71</v>
          </cell>
          <cell r="X586">
            <v>25</v>
          </cell>
          <cell r="Y586">
            <v>0.352112676056338</v>
          </cell>
          <cell r="Z586">
            <v>0</v>
          </cell>
          <cell r="AA586">
            <v>71</v>
          </cell>
        </row>
        <row r="587">
          <cell r="B587">
            <v>920022928</v>
          </cell>
          <cell r="C587">
            <v>920028560</v>
          </cell>
          <cell r="D587" t="str">
            <v>Les 4 Saisons</v>
          </cell>
          <cell r="E587" t="str">
            <v>Le Plessis Robinson</v>
          </cell>
          <cell r="F587" t="str">
            <v>EHPAD</v>
          </cell>
          <cell r="G587" t="str">
            <v>FONDATION PARTAGE ET VIE</v>
          </cell>
          <cell r="H587" t="str">
            <v>Privé à but non lucratif</v>
          </cell>
          <cell r="I587" t="str">
            <v>TARIFICATION EPRD</v>
          </cell>
          <cell r="J587" t="str">
            <v>OUI</v>
          </cell>
          <cell r="K587">
            <v>0</v>
          </cell>
          <cell r="L587" t="str">
            <v>Non signé</v>
          </cell>
          <cell r="M587">
            <v>2024</v>
          </cell>
          <cell r="N587" t="str">
            <v>CPOM9216</v>
          </cell>
          <cell r="O587">
            <v>742</v>
          </cell>
          <cell r="P587">
            <v>0</v>
          </cell>
          <cell r="Q587">
            <v>43503</v>
          </cell>
          <cell r="R587">
            <v>216</v>
          </cell>
          <cell r="S587">
            <v>0</v>
          </cell>
          <cell r="T587">
            <v>43507</v>
          </cell>
          <cell r="U587" t="str">
            <v>NON</v>
          </cell>
          <cell r="V587" t="str">
            <v>PARTIEL</v>
          </cell>
          <cell r="W587">
            <v>96</v>
          </cell>
          <cell r="X587">
            <v>50</v>
          </cell>
          <cell r="Y587">
            <v>0.52083333333333337</v>
          </cell>
          <cell r="Z587">
            <v>0</v>
          </cell>
          <cell r="AA587">
            <v>96</v>
          </cell>
        </row>
        <row r="588">
          <cell r="B588">
            <v>920005279</v>
          </cell>
          <cell r="C588">
            <v>920000478</v>
          </cell>
          <cell r="D588" t="str">
            <v>CAJ Odilon Lannelongue</v>
          </cell>
          <cell r="E588" t="str">
            <v>Vanves</v>
          </cell>
          <cell r="F588" t="str">
            <v>AJ AUTONOME</v>
          </cell>
          <cell r="G588" t="str">
            <v>FONDATION ODILON LANNELONGUE</v>
          </cell>
          <cell r="H588" t="str">
            <v>Privé à but non lucratif</v>
          </cell>
          <cell r="I588" t="str">
            <v>BP/CA</v>
          </cell>
          <cell r="J588" t="str">
            <v>NON</v>
          </cell>
          <cell r="K588">
            <v>0</v>
          </cell>
          <cell r="L588" t="str">
            <v>Non signé</v>
          </cell>
          <cell r="M588">
            <v>2022</v>
          </cell>
          <cell r="N588" t="str">
            <v>CPOM9232</v>
          </cell>
          <cell r="O588" t="str">
            <v>NC</v>
          </cell>
          <cell r="P588">
            <v>0</v>
          </cell>
          <cell r="Q588">
            <v>0</v>
          </cell>
          <cell r="R588" t="str">
            <v>NC</v>
          </cell>
          <cell r="S588">
            <v>0</v>
          </cell>
          <cell r="T588">
            <v>0</v>
          </cell>
          <cell r="U588" t="str">
            <v>NC</v>
          </cell>
          <cell r="V588" t="str">
            <v>NC</v>
          </cell>
          <cell r="W588">
            <v>15</v>
          </cell>
          <cell r="X588">
            <v>0</v>
          </cell>
          <cell r="Y588">
            <v>0</v>
          </cell>
          <cell r="Z588">
            <v>0</v>
          </cell>
          <cell r="AA588">
            <v>15</v>
          </cell>
        </row>
        <row r="589">
          <cell r="B589">
            <v>920803681</v>
          </cell>
          <cell r="C589">
            <v>920110053</v>
          </cell>
          <cell r="D589" t="str">
            <v>Julia Stell</v>
          </cell>
          <cell r="E589" t="str">
            <v>Rueil-Malmaison</v>
          </cell>
          <cell r="F589" t="str">
            <v>EHPAD</v>
          </cell>
          <cell r="G589" t="str">
            <v>HOPITAL DEPART. STELL RUEIL</v>
          </cell>
          <cell r="H589" t="str">
            <v>Public hospitalier</v>
          </cell>
          <cell r="I589" t="str">
            <v>TARIFICATION EPRD</v>
          </cell>
          <cell r="J589" t="str">
            <v>OUI</v>
          </cell>
          <cell r="K589">
            <v>0</v>
          </cell>
          <cell r="L589" t="str">
            <v>Non signé</v>
          </cell>
          <cell r="M589">
            <v>2023</v>
          </cell>
          <cell r="N589" t="str">
            <v>CPOM9265</v>
          </cell>
          <cell r="O589">
            <v>621</v>
          </cell>
          <cell r="P589">
            <v>0</v>
          </cell>
          <cell r="Q589">
            <v>41779</v>
          </cell>
          <cell r="R589">
            <v>206</v>
          </cell>
          <cell r="S589">
            <v>0</v>
          </cell>
          <cell r="T589">
            <v>41766</v>
          </cell>
          <cell r="U589" t="str">
            <v>OUI</v>
          </cell>
          <cell r="V589" t="str">
            <v>GLOBAL</v>
          </cell>
          <cell r="W589">
            <v>84</v>
          </cell>
          <cell r="X589">
            <v>42</v>
          </cell>
          <cell r="Y589">
            <v>0.5</v>
          </cell>
          <cell r="Z589">
            <v>0</v>
          </cell>
          <cell r="AA589">
            <v>84</v>
          </cell>
        </row>
        <row r="590">
          <cell r="B590">
            <v>920809811</v>
          </cell>
          <cell r="C590">
            <v>920710654</v>
          </cell>
          <cell r="D590" t="str">
            <v>FONDATION ROGUET</v>
          </cell>
          <cell r="E590" t="str">
            <v>Clichy La Garenne</v>
          </cell>
          <cell r="F590" t="str">
            <v>EHPAD</v>
          </cell>
          <cell r="G590" t="str">
            <v xml:space="preserve">CENTRE LONG MOYEN SEJOUR FONDATION ROGUET </v>
          </cell>
          <cell r="H590" t="str">
            <v>Public hospitalier</v>
          </cell>
          <cell r="I590" t="str">
            <v>TARIFICATION EPRD</v>
          </cell>
          <cell r="J590" t="str">
            <v>OUI</v>
          </cell>
          <cell r="K590">
            <v>0</v>
          </cell>
          <cell r="L590" t="str">
            <v>Non signé</v>
          </cell>
          <cell r="M590">
            <v>2023</v>
          </cell>
          <cell r="N590" t="str">
            <v>CPOM9247</v>
          </cell>
          <cell r="O590">
            <v>759</v>
          </cell>
          <cell r="P590">
            <v>0</v>
          </cell>
          <cell r="Q590">
            <v>42045</v>
          </cell>
          <cell r="R590">
            <v>222</v>
          </cell>
          <cell r="S590">
            <v>0</v>
          </cell>
          <cell r="T590">
            <v>42024</v>
          </cell>
          <cell r="U590" t="str">
            <v>OUI</v>
          </cell>
          <cell r="V590" t="str">
            <v>GLOBAL</v>
          </cell>
          <cell r="W590">
            <v>188</v>
          </cell>
          <cell r="X590">
            <v>188</v>
          </cell>
          <cell r="Y590">
            <v>1</v>
          </cell>
          <cell r="Z590">
            <v>0</v>
          </cell>
          <cell r="AA590">
            <v>188</v>
          </cell>
        </row>
        <row r="591">
          <cell r="B591">
            <v>920003076</v>
          </cell>
          <cell r="C591">
            <v>920000478</v>
          </cell>
          <cell r="D591" t="str">
            <v>SSIAD Odilon Lannelongue</v>
          </cell>
          <cell r="E591" t="str">
            <v>Vanves</v>
          </cell>
          <cell r="F591" t="str">
            <v>SSIAD PA</v>
          </cell>
          <cell r="G591" t="str">
            <v>FONDATION ODILON LANNELONGUE</v>
          </cell>
          <cell r="H591" t="str">
            <v>Privé à but non lucratif</v>
          </cell>
          <cell r="I591" t="str">
            <v>BP/CA</v>
          </cell>
          <cell r="J591" t="str">
            <v>NON</v>
          </cell>
          <cell r="K591" t="str">
            <v>OUI</v>
          </cell>
          <cell r="L591">
            <v>2023</v>
          </cell>
          <cell r="M591">
            <v>2022</v>
          </cell>
          <cell r="N591" t="str">
            <v>CPOM9232</v>
          </cell>
          <cell r="O591" t="str">
            <v>NC</v>
          </cell>
          <cell r="P591">
            <v>0</v>
          </cell>
          <cell r="Q591">
            <v>0</v>
          </cell>
          <cell r="R591" t="str">
            <v>NC</v>
          </cell>
          <cell r="S591">
            <v>0</v>
          </cell>
          <cell r="T591">
            <v>0</v>
          </cell>
          <cell r="U591" t="str">
            <v>NC</v>
          </cell>
          <cell r="V591" t="str">
            <v>NC</v>
          </cell>
          <cell r="W591">
            <v>52</v>
          </cell>
          <cell r="X591">
            <v>0</v>
          </cell>
          <cell r="Y591">
            <v>0</v>
          </cell>
          <cell r="Z591">
            <v>0</v>
          </cell>
          <cell r="AA591">
            <v>52</v>
          </cell>
        </row>
        <row r="592">
          <cell r="B592">
            <v>920022571</v>
          </cell>
          <cell r="C592">
            <v>940017304</v>
          </cell>
          <cell r="D592" t="str">
            <v>La Maison Des Poètes</v>
          </cell>
          <cell r="E592" t="str">
            <v>Malakoff</v>
          </cell>
          <cell r="F592" t="str">
            <v>EHPAD</v>
          </cell>
          <cell r="G592" t="str">
            <v>ASSOCIATION ISATIS</v>
          </cell>
          <cell r="H592" t="str">
            <v>Privé à but non lucratif</v>
          </cell>
          <cell r="I592" t="str">
            <v>TARIFICATION EPRD</v>
          </cell>
          <cell r="J592" t="str">
            <v>OUI</v>
          </cell>
          <cell r="K592">
            <v>0</v>
          </cell>
          <cell r="L592">
            <v>2019</v>
          </cell>
          <cell r="M592">
            <v>2023</v>
          </cell>
          <cell r="N592" t="str">
            <v>CPOM9207</v>
          </cell>
          <cell r="O592">
            <v>719</v>
          </cell>
          <cell r="P592">
            <v>0</v>
          </cell>
          <cell r="Q592">
            <v>42845</v>
          </cell>
          <cell r="R592">
            <v>202</v>
          </cell>
          <cell r="S592">
            <v>0</v>
          </cell>
          <cell r="T592">
            <v>42845</v>
          </cell>
          <cell r="U592" t="str">
            <v>NON</v>
          </cell>
          <cell r="V592" t="str">
            <v>PARTIEL</v>
          </cell>
          <cell r="W592">
            <v>72</v>
          </cell>
          <cell r="X592">
            <v>72</v>
          </cell>
          <cell r="Y592">
            <v>1</v>
          </cell>
          <cell r="Z592">
            <v>0</v>
          </cell>
          <cell r="AA592">
            <v>72</v>
          </cell>
        </row>
        <row r="593">
          <cell r="B593">
            <v>920712569</v>
          </cell>
          <cell r="C593">
            <v>940017304</v>
          </cell>
          <cell r="D593" t="str">
            <v>Résidence Sainte Marthe</v>
          </cell>
          <cell r="E593" t="str">
            <v>Bois Colombes</v>
          </cell>
          <cell r="F593" t="str">
            <v>EHPAD</v>
          </cell>
          <cell r="G593" t="str">
            <v>ASSOCIATION ISATIS</v>
          </cell>
          <cell r="H593" t="str">
            <v>Privé à but non lucratif</v>
          </cell>
          <cell r="I593" t="str">
            <v>TARIFICATION EPRD</v>
          </cell>
          <cell r="J593" t="str">
            <v>OUI</v>
          </cell>
          <cell r="K593">
            <v>0</v>
          </cell>
          <cell r="L593">
            <v>2019</v>
          </cell>
          <cell r="M593">
            <v>2023</v>
          </cell>
          <cell r="N593" t="str">
            <v>CPOM9207</v>
          </cell>
          <cell r="O593">
            <v>753</v>
          </cell>
          <cell r="P593">
            <v>0</v>
          </cell>
          <cell r="Q593">
            <v>42885</v>
          </cell>
          <cell r="R593">
            <v>190</v>
          </cell>
          <cell r="S593">
            <v>0</v>
          </cell>
          <cell r="T593">
            <v>42877</v>
          </cell>
          <cell r="U593" t="str">
            <v>NON</v>
          </cell>
          <cell r="V593" t="str">
            <v>PARTIEL</v>
          </cell>
          <cell r="W593">
            <v>73</v>
          </cell>
          <cell r="X593">
            <v>73</v>
          </cell>
          <cell r="Y593">
            <v>1</v>
          </cell>
          <cell r="Z593">
            <v>0</v>
          </cell>
          <cell r="AA593">
            <v>73</v>
          </cell>
        </row>
        <row r="594">
          <cell r="B594">
            <v>920015468</v>
          </cell>
          <cell r="C594">
            <v>250015658</v>
          </cell>
          <cell r="D594" t="str">
            <v>KORIAN Hauts de Jardy</v>
          </cell>
          <cell r="E594" t="str">
            <v>Vaucresson</v>
          </cell>
          <cell r="F594" t="str">
            <v>EHPAD</v>
          </cell>
          <cell r="G594" t="str">
            <v>KORIAN</v>
          </cell>
          <cell r="H594" t="str">
            <v>Privé à but lucratif</v>
          </cell>
          <cell r="I594" t="str">
            <v>TARIFICATION EPRD</v>
          </cell>
          <cell r="J594" t="str">
            <v>OUI</v>
          </cell>
          <cell r="K594">
            <v>0</v>
          </cell>
          <cell r="L594">
            <v>2018</v>
          </cell>
          <cell r="M594">
            <v>2023</v>
          </cell>
          <cell r="N594" t="str">
            <v>CPOM9201</v>
          </cell>
          <cell r="O594">
            <v>726</v>
          </cell>
          <cell r="P594">
            <v>0</v>
          </cell>
          <cell r="Q594">
            <v>42900</v>
          </cell>
          <cell r="R594">
            <v>272</v>
          </cell>
          <cell r="S594">
            <v>0</v>
          </cell>
          <cell r="T594">
            <v>42900</v>
          </cell>
          <cell r="U594" t="str">
            <v>NON</v>
          </cell>
          <cell r="V594" t="str">
            <v>PARTIEL</v>
          </cell>
          <cell r="W594">
            <v>96</v>
          </cell>
          <cell r="X594">
            <v>7</v>
          </cell>
          <cell r="Y594">
            <v>7.2916666666666671E-2</v>
          </cell>
          <cell r="Z594">
            <v>0</v>
          </cell>
          <cell r="AA594">
            <v>96</v>
          </cell>
        </row>
        <row r="595">
          <cell r="B595">
            <v>920024106</v>
          </cell>
          <cell r="C595">
            <v>250015658</v>
          </cell>
          <cell r="D595" t="str">
            <v>KORIAN Les Sarments</v>
          </cell>
          <cell r="E595" t="str">
            <v>Suresnes</v>
          </cell>
          <cell r="F595" t="str">
            <v>EHPAD</v>
          </cell>
          <cell r="G595" t="str">
            <v>KORIAN</v>
          </cell>
          <cell r="H595" t="str">
            <v>Privé à but lucratif</v>
          </cell>
          <cell r="I595" t="str">
            <v>TARIFICATION EPRD</v>
          </cell>
          <cell r="J595" t="str">
            <v>OUI</v>
          </cell>
          <cell r="K595">
            <v>0</v>
          </cell>
          <cell r="L595">
            <v>2018</v>
          </cell>
          <cell r="M595">
            <v>2023</v>
          </cell>
          <cell r="N595" t="str">
            <v>CPOM9201</v>
          </cell>
          <cell r="O595">
            <v>742</v>
          </cell>
          <cell r="P595">
            <v>0</v>
          </cell>
          <cell r="Q595">
            <v>42865</v>
          </cell>
          <cell r="R595">
            <v>185</v>
          </cell>
          <cell r="S595">
            <v>0</v>
          </cell>
          <cell r="T595">
            <v>42867</v>
          </cell>
          <cell r="U595" t="str">
            <v>NON</v>
          </cell>
          <cell r="V595" t="str">
            <v>PARTIEL</v>
          </cell>
          <cell r="W595">
            <v>98</v>
          </cell>
          <cell r="X595">
            <v>7</v>
          </cell>
          <cell r="Y595">
            <v>7.1428571428571425E-2</v>
          </cell>
          <cell r="Z595">
            <v>0</v>
          </cell>
          <cell r="AA595">
            <v>98</v>
          </cell>
        </row>
        <row r="596">
          <cell r="B596">
            <v>920816436</v>
          </cell>
          <cell r="C596">
            <v>250018215</v>
          </cell>
          <cell r="D596" t="str">
            <v>KORIAN Florian Carnot</v>
          </cell>
          <cell r="E596" t="str">
            <v>Antony</v>
          </cell>
          <cell r="F596" t="str">
            <v>EHPAD</v>
          </cell>
          <cell r="G596" t="str">
            <v>KORIAN</v>
          </cell>
          <cell r="H596" t="str">
            <v>Privé à but lucratif</v>
          </cell>
          <cell r="I596" t="str">
            <v>TARIFICATION EPRD</v>
          </cell>
          <cell r="J596" t="str">
            <v>OUI</v>
          </cell>
          <cell r="K596">
            <v>0</v>
          </cell>
          <cell r="L596">
            <v>2018</v>
          </cell>
          <cell r="M596">
            <v>2023</v>
          </cell>
          <cell r="N596" t="str">
            <v>CPOM9201</v>
          </cell>
          <cell r="O596">
            <v>744</v>
          </cell>
          <cell r="P596">
            <v>0</v>
          </cell>
          <cell r="Q596">
            <v>42913</v>
          </cell>
          <cell r="R596">
            <v>216</v>
          </cell>
          <cell r="S596">
            <v>0</v>
          </cell>
          <cell r="T596">
            <v>42913</v>
          </cell>
          <cell r="U596" t="str">
            <v>NON</v>
          </cell>
          <cell r="V596" t="str">
            <v>PARTIEL</v>
          </cell>
          <cell r="W596">
            <v>100</v>
          </cell>
          <cell r="X596">
            <v>30</v>
          </cell>
          <cell r="Y596">
            <v>0.3</v>
          </cell>
          <cell r="Z596">
            <v>0</v>
          </cell>
          <cell r="AA596">
            <v>100</v>
          </cell>
        </row>
        <row r="597">
          <cell r="B597">
            <v>920033032</v>
          </cell>
          <cell r="C597">
            <v>250018686</v>
          </cell>
          <cell r="D597" t="str">
            <v xml:space="preserve"> EHPAD KORIAN CASTEL VOLTAIRE</v>
          </cell>
          <cell r="E597" t="str">
            <v>Châtillon</v>
          </cell>
          <cell r="F597" t="str">
            <v>EHPAD</v>
          </cell>
          <cell r="G597" t="str">
            <v>KORIAN</v>
          </cell>
          <cell r="H597" t="str">
            <v>Privé à but lucratif</v>
          </cell>
          <cell r="I597" t="str">
            <v>TARIFICATION EPRD</v>
          </cell>
          <cell r="J597" t="str">
            <v>OUI</v>
          </cell>
          <cell r="K597">
            <v>0</v>
          </cell>
          <cell r="L597">
            <v>2018</v>
          </cell>
          <cell r="M597">
            <v>2023</v>
          </cell>
          <cell r="N597" t="str">
            <v>CPOM9201</v>
          </cell>
          <cell r="O597">
            <v>760</v>
          </cell>
          <cell r="P597">
            <v>0</v>
          </cell>
          <cell r="Q597">
            <v>42872</v>
          </cell>
          <cell r="R597">
            <v>259</v>
          </cell>
          <cell r="S597">
            <v>0</v>
          </cell>
          <cell r="T597">
            <v>42858</v>
          </cell>
          <cell r="U597" t="str">
            <v>NON</v>
          </cell>
          <cell r="V597" t="str">
            <v>PARTIEL</v>
          </cell>
          <cell r="W597">
            <v>82</v>
          </cell>
          <cell r="X597">
            <v>5</v>
          </cell>
          <cell r="Y597">
            <v>6.097560975609756E-2</v>
          </cell>
          <cell r="Z597">
            <v>0</v>
          </cell>
          <cell r="AA597">
            <v>82</v>
          </cell>
        </row>
        <row r="598">
          <cell r="B598">
            <v>920813094</v>
          </cell>
          <cell r="C598">
            <v>250018702</v>
          </cell>
          <cell r="D598" t="str">
            <v>KORIAN Les Tybilles</v>
          </cell>
          <cell r="E598" t="str">
            <v>Meudon</v>
          </cell>
          <cell r="F598" t="str">
            <v>EHPAD</v>
          </cell>
          <cell r="G598" t="str">
            <v>KORIAN</v>
          </cell>
          <cell r="H598" t="str">
            <v>Privé à but lucratif</v>
          </cell>
          <cell r="I598" t="str">
            <v>TARIFICATION EPRD</v>
          </cell>
          <cell r="J598" t="str">
            <v>OUI</v>
          </cell>
          <cell r="K598">
            <v>0</v>
          </cell>
          <cell r="L598">
            <v>2018</v>
          </cell>
          <cell r="M598">
            <v>2023</v>
          </cell>
          <cell r="N598" t="str">
            <v>CPOM9201</v>
          </cell>
          <cell r="O598">
            <v>724</v>
          </cell>
          <cell r="P598">
            <v>0</v>
          </cell>
          <cell r="Q598">
            <v>42884</v>
          </cell>
          <cell r="R598">
            <v>242</v>
          </cell>
          <cell r="S598">
            <v>0</v>
          </cell>
          <cell r="T598">
            <v>42884</v>
          </cell>
          <cell r="U598" t="str">
            <v>NON</v>
          </cell>
          <cell r="V598" t="str">
            <v>PARTIEL</v>
          </cell>
          <cell r="W598">
            <v>94</v>
          </cell>
          <cell r="X598">
            <v>8</v>
          </cell>
          <cell r="Y598">
            <v>8.5106382978723402E-2</v>
          </cell>
          <cell r="Z598">
            <v>0</v>
          </cell>
          <cell r="AA598">
            <v>94</v>
          </cell>
        </row>
        <row r="599">
          <cell r="B599">
            <v>920028982</v>
          </cell>
          <cell r="C599">
            <v>250019841</v>
          </cell>
          <cell r="D599" t="str">
            <v>KORIAN L'Impérial</v>
          </cell>
          <cell r="E599" t="str">
            <v>Colombes</v>
          </cell>
          <cell r="F599" t="str">
            <v>EHPAD</v>
          </cell>
          <cell r="G599" t="str">
            <v>KORIAN</v>
          </cell>
          <cell r="H599" t="str">
            <v>Privé à but lucratif</v>
          </cell>
          <cell r="I599" t="str">
            <v>TARIFICATION EPRD</v>
          </cell>
          <cell r="J599" t="str">
            <v>OUI</v>
          </cell>
          <cell r="K599">
            <v>0</v>
          </cell>
          <cell r="L599">
            <v>2018</v>
          </cell>
          <cell r="M599">
            <v>2023</v>
          </cell>
          <cell r="N599" t="str">
            <v>CPOM9201</v>
          </cell>
          <cell r="O599">
            <v>712</v>
          </cell>
          <cell r="P599">
            <v>0</v>
          </cell>
          <cell r="Q599">
            <v>42172</v>
          </cell>
          <cell r="R599">
            <v>219</v>
          </cell>
          <cell r="S599">
            <v>0</v>
          </cell>
          <cell r="T599">
            <v>42095</v>
          </cell>
          <cell r="U599" t="str">
            <v>NON</v>
          </cell>
          <cell r="V599" t="str">
            <v>PARTIEL</v>
          </cell>
          <cell r="W599">
            <v>125</v>
          </cell>
          <cell r="X599">
            <v>15</v>
          </cell>
          <cell r="Y599">
            <v>0.12</v>
          </cell>
          <cell r="Z599">
            <v>0</v>
          </cell>
          <cell r="AA599">
            <v>125</v>
          </cell>
        </row>
        <row r="600">
          <cell r="B600">
            <v>920804028</v>
          </cell>
          <cell r="C600">
            <v>750056335</v>
          </cell>
          <cell r="D600" t="str">
            <v>KORIAN Saint Charles</v>
          </cell>
          <cell r="E600" t="str">
            <v>Sceaux</v>
          </cell>
          <cell r="F600" t="str">
            <v>EHPAD</v>
          </cell>
          <cell r="G600" t="str">
            <v>KORIAN</v>
          </cell>
          <cell r="H600" t="str">
            <v>Privé à but lucratif</v>
          </cell>
          <cell r="I600" t="str">
            <v>TARIFICATION EPRD</v>
          </cell>
          <cell r="J600" t="str">
            <v>OUI</v>
          </cell>
          <cell r="K600">
            <v>0</v>
          </cell>
          <cell r="L600">
            <v>2018</v>
          </cell>
          <cell r="M600">
            <v>2023</v>
          </cell>
          <cell r="N600" t="str">
            <v>CPOM9201</v>
          </cell>
          <cell r="O600">
            <v>711</v>
          </cell>
          <cell r="P600">
            <v>0</v>
          </cell>
          <cell r="Q600">
            <v>42718</v>
          </cell>
          <cell r="R600">
            <v>233</v>
          </cell>
          <cell r="S600">
            <v>0</v>
          </cell>
          <cell r="T600">
            <v>42691</v>
          </cell>
          <cell r="U600" t="str">
            <v>NON</v>
          </cell>
          <cell r="V600" t="str">
            <v>PARTIEL</v>
          </cell>
          <cell r="W600">
            <v>72</v>
          </cell>
          <cell r="X600">
            <v>18</v>
          </cell>
          <cell r="Y600">
            <v>0.25</v>
          </cell>
          <cell r="Z600">
            <v>0</v>
          </cell>
          <cell r="AA600">
            <v>72</v>
          </cell>
        </row>
        <row r="601">
          <cell r="B601">
            <v>920813797</v>
          </cell>
          <cell r="C601">
            <v>750056335</v>
          </cell>
          <cell r="D601" t="str">
            <v>KORIAN Villa Impératrice</v>
          </cell>
          <cell r="E601" t="str">
            <v>Rueil-Malmaison</v>
          </cell>
          <cell r="F601" t="str">
            <v>EHPAD</v>
          </cell>
          <cell r="G601" t="str">
            <v>KORIAN</v>
          </cell>
          <cell r="H601" t="str">
            <v>Privé à but lucratif</v>
          </cell>
          <cell r="I601" t="str">
            <v>TARIFICATION EPRD</v>
          </cell>
          <cell r="J601" t="str">
            <v>OUI</v>
          </cell>
          <cell r="K601">
            <v>0</v>
          </cell>
          <cell r="L601">
            <v>2018</v>
          </cell>
          <cell r="M601">
            <v>2023</v>
          </cell>
          <cell r="N601" t="str">
            <v>CPOM9201</v>
          </cell>
          <cell r="O601">
            <v>725</v>
          </cell>
          <cell r="P601">
            <v>0</v>
          </cell>
          <cell r="Q601">
            <v>42906</v>
          </cell>
          <cell r="R601">
            <v>186</v>
          </cell>
          <cell r="S601">
            <v>0</v>
          </cell>
          <cell r="T601">
            <v>42865</v>
          </cell>
          <cell r="U601" t="str">
            <v>NON</v>
          </cell>
          <cell r="V601" t="str">
            <v>PARTIEL</v>
          </cell>
          <cell r="W601">
            <v>96</v>
          </cell>
          <cell r="X601">
            <v>19</v>
          </cell>
          <cell r="Y601">
            <v>0.19791666666666666</v>
          </cell>
          <cell r="Z601">
            <v>0</v>
          </cell>
          <cell r="AA601">
            <v>96</v>
          </cell>
        </row>
        <row r="602">
          <cell r="B602">
            <v>920024957</v>
          </cell>
          <cell r="C602">
            <v>750056335</v>
          </cell>
          <cell r="D602" t="str">
            <v>KORIAN Bel Air</v>
          </cell>
          <cell r="E602" t="str">
            <v>Clamart</v>
          </cell>
          <cell r="F602" t="str">
            <v>EHPAD</v>
          </cell>
          <cell r="G602" t="str">
            <v>KORIAN</v>
          </cell>
          <cell r="H602" t="str">
            <v>Privé à but lucratif</v>
          </cell>
          <cell r="I602" t="str">
            <v>TARIFICATION EPRD</v>
          </cell>
          <cell r="J602" t="str">
            <v>OUI</v>
          </cell>
          <cell r="K602">
            <v>0</v>
          </cell>
          <cell r="L602">
            <v>2018</v>
          </cell>
          <cell r="M602">
            <v>2023</v>
          </cell>
          <cell r="N602" t="str">
            <v>CPOM9201</v>
          </cell>
          <cell r="O602">
            <v>745</v>
          </cell>
          <cell r="P602">
            <v>0</v>
          </cell>
          <cell r="Q602">
            <v>42864</v>
          </cell>
          <cell r="R602">
            <v>197</v>
          </cell>
          <cell r="S602">
            <v>0</v>
          </cell>
          <cell r="T602">
            <v>42887</v>
          </cell>
          <cell r="U602" t="str">
            <v>NON</v>
          </cell>
          <cell r="V602" t="str">
            <v>GLOBAL</v>
          </cell>
          <cell r="W602">
            <v>100</v>
          </cell>
          <cell r="X602">
            <v>30</v>
          </cell>
          <cell r="Y602">
            <v>0.3</v>
          </cell>
          <cell r="Z602">
            <v>0</v>
          </cell>
          <cell r="AA602">
            <v>100</v>
          </cell>
        </row>
        <row r="603">
          <cell r="B603">
            <v>920814712</v>
          </cell>
          <cell r="C603">
            <v>920028305</v>
          </cell>
          <cell r="D603" t="str">
            <v>Résidence Les Mathurins</v>
          </cell>
          <cell r="E603" t="str">
            <v>Bagneux</v>
          </cell>
          <cell r="F603" t="str">
            <v>EHPAD</v>
          </cell>
          <cell r="G603" t="str">
            <v>KORIAN</v>
          </cell>
          <cell r="H603" t="str">
            <v>Privé à but lucratif</v>
          </cell>
          <cell r="I603" t="str">
            <v>TARIFICATION EPRD</v>
          </cell>
          <cell r="J603" t="str">
            <v>OUI</v>
          </cell>
          <cell r="K603">
            <v>0</v>
          </cell>
          <cell r="L603">
            <v>2018</v>
          </cell>
          <cell r="M603">
            <v>2023</v>
          </cell>
          <cell r="N603" t="str">
            <v>CPOM9201</v>
          </cell>
          <cell r="O603">
            <v>759</v>
          </cell>
          <cell r="P603">
            <v>0</v>
          </cell>
          <cell r="Q603">
            <v>42640</v>
          </cell>
          <cell r="R603">
            <v>201</v>
          </cell>
          <cell r="S603">
            <v>0</v>
          </cell>
          <cell r="T603">
            <v>42913</v>
          </cell>
          <cell r="U603" t="str">
            <v>NON</v>
          </cell>
          <cell r="V603" t="str">
            <v>GLOBAL</v>
          </cell>
          <cell r="W603">
            <v>60</v>
          </cell>
          <cell r="X603">
            <v>20</v>
          </cell>
          <cell r="Y603">
            <v>0.33333333333333331</v>
          </cell>
          <cell r="Z603">
            <v>0</v>
          </cell>
          <cell r="AA603">
            <v>60</v>
          </cell>
        </row>
        <row r="604">
          <cell r="B604">
            <v>920025202</v>
          </cell>
          <cell r="C604">
            <v>620110650</v>
          </cell>
          <cell r="D604" t="str">
            <v xml:space="preserve">La Chamade </v>
          </cell>
          <cell r="E604" t="str">
            <v>Nanterre</v>
          </cell>
          <cell r="F604" t="str">
            <v>EHPAD</v>
          </cell>
          <cell r="G604" t="str">
            <v>LA VIE ACTIVE</v>
          </cell>
          <cell r="H604" t="str">
            <v>Privé à but non lucratif</v>
          </cell>
          <cell r="I604" t="str">
            <v>TARIFICATION EPRD</v>
          </cell>
          <cell r="J604" t="str">
            <v>OUI</v>
          </cell>
          <cell r="K604">
            <v>0</v>
          </cell>
          <cell r="L604" t="str">
            <v>Non signé</v>
          </cell>
          <cell r="M604">
            <v>2023</v>
          </cell>
          <cell r="N604" t="str">
            <v>CPOM9266</v>
          </cell>
          <cell r="O604">
            <v>755</v>
          </cell>
          <cell r="P604">
            <v>0</v>
          </cell>
          <cell r="Q604">
            <v>41381</v>
          </cell>
          <cell r="R604">
            <v>170</v>
          </cell>
          <cell r="S604">
            <v>0</v>
          </cell>
          <cell r="T604">
            <v>41372</v>
          </cell>
          <cell r="U604" t="str">
            <v>NON</v>
          </cell>
          <cell r="V604" t="str">
            <v>PARTIEL</v>
          </cell>
          <cell r="W604">
            <v>103</v>
          </cell>
          <cell r="X604">
            <v>105</v>
          </cell>
          <cell r="Y604">
            <v>1.0194174757281553</v>
          </cell>
          <cell r="Z604">
            <v>0</v>
          </cell>
          <cell r="AA604">
            <v>103</v>
          </cell>
        </row>
        <row r="605">
          <cell r="B605">
            <v>920812062</v>
          </cell>
          <cell r="C605">
            <v>440049252</v>
          </cell>
          <cell r="D605" t="str">
            <v>La Villa D'Epidaure</v>
          </cell>
          <cell r="E605" t="str">
            <v>Garches</v>
          </cell>
          <cell r="F605" t="str">
            <v>EHPAD</v>
          </cell>
          <cell r="G605" t="str">
            <v>LNA SANTE</v>
          </cell>
          <cell r="H605" t="str">
            <v>Privé à but lucratif</v>
          </cell>
          <cell r="I605" t="str">
            <v>TARIFICATION EPRD</v>
          </cell>
          <cell r="J605" t="str">
            <v>OUI</v>
          </cell>
          <cell r="K605">
            <v>0</v>
          </cell>
          <cell r="L605" t="str">
            <v>Non signé</v>
          </cell>
          <cell r="M605">
            <v>2023</v>
          </cell>
          <cell r="N605" t="str">
            <v>CPOM9215</v>
          </cell>
          <cell r="O605">
            <v>813</v>
          </cell>
          <cell r="P605">
            <v>0</v>
          </cell>
          <cell r="Q605">
            <v>42934</v>
          </cell>
          <cell r="R605">
            <v>232</v>
          </cell>
          <cell r="S605">
            <v>0</v>
          </cell>
          <cell r="T605">
            <v>42920</v>
          </cell>
          <cell r="U605" t="str">
            <v>OUI</v>
          </cell>
          <cell r="V605" t="str">
            <v>GLOBAL</v>
          </cell>
          <cell r="W605">
            <v>86</v>
          </cell>
          <cell r="X605">
            <v>0</v>
          </cell>
          <cell r="Y605">
            <v>0</v>
          </cell>
          <cell r="Z605">
            <v>0</v>
          </cell>
          <cell r="AA605">
            <v>86</v>
          </cell>
        </row>
        <row r="606">
          <cell r="B606">
            <v>920814399</v>
          </cell>
          <cell r="C606">
            <v>440049252</v>
          </cell>
          <cell r="D606" t="str">
            <v>Arcade</v>
          </cell>
          <cell r="E606" t="str">
            <v>Fontenay-aux-roses</v>
          </cell>
          <cell r="F606" t="str">
            <v>EHPAD</v>
          </cell>
          <cell r="G606" t="str">
            <v>LNA SANTE</v>
          </cell>
          <cell r="H606" t="str">
            <v>Privé à but lucratif</v>
          </cell>
          <cell r="I606" t="str">
            <v>TARIFICATION EPRD</v>
          </cell>
          <cell r="J606" t="str">
            <v>OUI</v>
          </cell>
          <cell r="K606">
            <v>0</v>
          </cell>
          <cell r="L606" t="str">
            <v>Non signé</v>
          </cell>
          <cell r="M606">
            <v>2023</v>
          </cell>
          <cell r="N606" t="str">
            <v>CPOM9215</v>
          </cell>
          <cell r="O606">
            <v>771</v>
          </cell>
          <cell r="P606">
            <v>0</v>
          </cell>
          <cell r="Q606">
            <v>43592</v>
          </cell>
          <cell r="R606">
            <v>230</v>
          </cell>
          <cell r="S606">
            <v>0</v>
          </cell>
          <cell r="T606">
            <v>43585</v>
          </cell>
          <cell r="U606" t="str">
            <v>OUI</v>
          </cell>
          <cell r="V606" t="str">
            <v>GLOBAL</v>
          </cell>
          <cell r="W606">
            <v>70</v>
          </cell>
          <cell r="X606">
            <v>15</v>
          </cell>
          <cell r="Y606">
            <v>0.21428571428571427</v>
          </cell>
          <cell r="Z606">
            <v>0</v>
          </cell>
          <cell r="AA606">
            <v>70</v>
          </cell>
        </row>
        <row r="607">
          <cell r="B607">
            <v>920000155</v>
          </cell>
          <cell r="C607">
            <v>440049252</v>
          </cell>
          <cell r="D607" t="str">
            <v>Ger'Home</v>
          </cell>
          <cell r="E607" t="str">
            <v>Courbevoie</v>
          </cell>
          <cell r="F607" t="str">
            <v>EHPAD</v>
          </cell>
          <cell r="G607" t="str">
            <v>LNA SANTE</v>
          </cell>
          <cell r="H607" t="str">
            <v>Privé à but lucratif</v>
          </cell>
          <cell r="I607" t="str">
            <v>TARIFICATION EPRD</v>
          </cell>
          <cell r="J607" t="str">
            <v>OUI</v>
          </cell>
          <cell r="K607">
            <v>0</v>
          </cell>
          <cell r="L607" t="str">
            <v>Non signé</v>
          </cell>
          <cell r="M607">
            <v>2023</v>
          </cell>
          <cell r="N607" t="str">
            <v>CPOM9215</v>
          </cell>
          <cell r="O607">
            <v>750</v>
          </cell>
          <cell r="P607">
            <v>0</v>
          </cell>
          <cell r="Q607">
            <v>43600</v>
          </cell>
          <cell r="R607">
            <v>254</v>
          </cell>
          <cell r="S607">
            <v>0</v>
          </cell>
          <cell r="T607">
            <v>43606</v>
          </cell>
          <cell r="U607" t="str">
            <v>OUI</v>
          </cell>
          <cell r="V607" t="str">
            <v>GLOBAL</v>
          </cell>
          <cell r="W607">
            <v>106</v>
          </cell>
          <cell r="X607">
            <v>0</v>
          </cell>
          <cell r="Y607">
            <v>0</v>
          </cell>
          <cell r="Z607">
            <v>0</v>
          </cell>
          <cell r="AA607">
            <v>106</v>
          </cell>
        </row>
        <row r="608">
          <cell r="B608">
            <v>920710621</v>
          </cell>
          <cell r="C608">
            <v>920001351</v>
          </cell>
          <cell r="D608" t="str">
            <v>Fondation Aulagnier</v>
          </cell>
          <cell r="E608" t="str">
            <v>Asnières Sur Seine</v>
          </cell>
          <cell r="F608" t="str">
            <v>EHPAD</v>
          </cell>
          <cell r="G608" t="str">
            <v>MAISON DE RETRAITE COMMUNALE</v>
          </cell>
          <cell r="H608" t="str">
            <v>Public autonome</v>
          </cell>
          <cell r="I608" t="str">
            <v>TARIFICATION EPRD</v>
          </cell>
          <cell r="J608" t="str">
            <v>OUI</v>
          </cell>
          <cell r="K608">
            <v>0</v>
          </cell>
          <cell r="L608">
            <v>2018</v>
          </cell>
          <cell r="M608">
            <v>2023</v>
          </cell>
          <cell r="N608" t="str">
            <v>CPOM9205</v>
          </cell>
          <cell r="O608">
            <v>745</v>
          </cell>
          <cell r="P608">
            <v>0</v>
          </cell>
          <cell r="Q608">
            <v>42907</v>
          </cell>
          <cell r="R608">
            <v>242</v>
          </cell>
          <cell r="S608">
            <v>0</v>
          </cell>
          <cell r="T608">
            <v>42902</v>
          </cell>
          <cell r="U608" t="str">
            <v>NON</v>
          </cell>
          <cell r="V608" t="str">
            <v>PARTIEL</v>
          </cell>
          <cell r="W608">
            <v>160</v>
          </cell>
          <cell r="X608">
            <v>160</v>
          </cell>
          <cell r="Y608">
            <v>1</v>
          </cell>
          <cell r="Z608">
            <v>0</v>
          </cell>
          <cell r="AA608">
            <v>160</v>
          </cell>
        </row>
        <row r="609">
          <cell r="B609">
            <v>920815115</v>
          </cell>
          <cell r="C609">
            <v>920001351</v>
          </cell>
          <cell r="D609" t="str">
            <v>SSIAD Fondation Aulagnier</v>
          </cell>
          <cell r="E609" t="str">
            <v>Asnières Sur Seine</v>
          </cell>
          <cell r="F609" t="str">
            <v>SSIAD PA</v>
          </cell>
          <cell r="G609" t="str">
            <v>MAISON DE RETRAITE COMMUNALE</v>
          </cell>
          <cell r="H609" t="str">
            <v>Public autonome</v>
          </cell>
          <cell r="I609" t="str">
            <v>BP/CA</v>
          </cell>
          <cell r="J609" t="str">
            <v>NON</v>
          </cell>
          <cell r="K609" t="str">
            <v>OUI</v>
          </cell>
          <cell r="L609">
            <v>2018</v>
          </cell>
          <cell r="M609">
            <v>2023</v>
          </cell>
          <cell r="N609" t="str">
            <v>CPOM9205</v>
          </cell>
          <cell r="O609" t="str">
            <v>NC</v>
          </cell>
          <cell r="P609">
            <v>0</v>
          </cell>
          <cell r="Q609">
            <v>0</v>
          </cell>
          <cell r="R609" t="str">
            <v>NC</v>
          </cell>
          <cell r="S609">
            <v>0</v>
          </cell>
          <cell r="T609">
            <v>0</v>
          </cell>
          <cell r="U609" t="str">
            <v>NC</v>
          </cell>
          <cell r="V609" t="str">
            <v>NC</v>
          </cell>
          <cell r="W609">
            <v>97</v>
          </cell>
          <cell r="X609">
            <v>0</v>
          </cell>
          <cell r="Y609">
            <v>0</v>
          </cell>
          <cell r="Z609">
            <v>0</v>
          </cell>
          <cell r="AA609">
            <v>97</v>
          </cell>
        </row>
        <row r="610">
          <cell r="B610">
            <v>920031028</v>
          </cell>
          <cell r="C610">
            <v>920001351</v>
          </cell>
          <cell r="D610" t="str">
            <v>Service expérimental d'aides et de soins à domicile</v>
          </cell>
          <cell r="E610" t="str">
            <v>Asnières Sur Seine</v>
          </cell>
          <cell r="F610" t="str">
            <v>EEPA</v>
          </cell>
          <cell r="G610" t="str">
            <v>MAISON DE RETRAITE COMMUNALE</v>
          </cell>
          <cell r="H610" t="str">
            <v>Public autonome</v>
          </cell>
          <cell r="I610" t="str">
            <v>BP/CA</v>
          </cell>
          <cell r="J610" t="str">
            <v>NON</v>
          </cell>
          <cell r="K610">
            <v>0</v>
          </cell>
          <cell r="L610" t="str">
            <v/>
          </cell>
          <cell r="M610" t="str">
            <v/>
          </cell>
          <cell r="N610" t="str">
            <v/>
          </cell>
          <cell r="O610" t="str">
            <v>NC</v>
          </cell>
          <cell r="P610">
            <v>0</v>
          </cell>
          <cell r="Q610">
            <v>0</v>
          </cell>
          <cell r="R610" t="str">
            <v>NC</v>
          </cell>
          <cell r="S610">
            <v>0</v>
          </cell>
          <cell r="T610">
            <v>0</v>
          </cell>
          <cell r="U610" t="str">
            <v>NC</v>
          </cell>
          <cell r="V610" t="str">
            <v>NC</v>
          </cell>
          <cell r="W610">
            <v>30</v>
          </cell>
          <cell r="X610">
            <v>0</v>
          </cell>
          <cell r="Y610">
            <v>0</v>
          </cell>
          <cell r="Z610">
            <v>0</v>
          </cell>
          <cell r="AA610">
            <v>30</v>
          </cell>
        </row>
        <row r="611">
          <cell r="B611">
            <v>920710753</v>
          </cell>
          <cell r="C611">
            <v>920001401</v>
          </cell>
          <cell r="D611" t="str">
            <v>Renaudin</v>
          </cell>
          <cell r="E611" t="str">
            <v>Sceaux</v>
          </cell>
          <cell r="F611" t="str">
            <v>EHPAD</v>
          </cell>
          <cell r="G611" t="str">
            <v>MAISON DE RETRAITE DE SCEAUX</v>
          </cell>
          <cell r="H611" t="str">
            <v>Public autonome</v>
          </cell>
          <cell r="I611" t="str">
            <v>TARIFICATION EPRD</v>
          </cell>
          <cell r="J611" t="str">
            <v>OUI</v>
          </cell>
          <cell r="K611">
            <v>0</v>
          </cell>
          <cell r="L611">
            <v>2018</v>
          </cell>
          <cell r="M611">
            <v>2023</v>
          </cell>
          <cell r="N611" t="str">
            <v>CPOM9206</v>
          </cell>
          <cell r="O611">
            <v>768</v>
          </cell>
          <cell r="P611">
            <v>0</v>
          </cell>
          <cell r="Q611">
            <v>42754</v>
          </cell>
          <cell r="R611">
            <v>215</v>
          </cell>
          <cell r="S611">
            <v>0</v>
          </cell>
          <cell r="T611">
            <v>42898</v>
          </cell>
          <cell r="U611" t="str">
            <v>NON</v>
          </cell>
          <cell r="V611" t="str">
            <v>GLOBAL</v>
          </cell>
          <cell r="W611">
            <v>84</v>
          </cell>
          <cell r="X611">
            <v>84</v>
          </cell>
          <cell r="Y611">
            <v>1</v>
          </cell>
          <cell r="Z611">
            <v>0</v>
          </cell>
          <cell r="AA611">
            <v>84</v>
          </cell>
        </row>
        <row r="612">
          <cell r="B612">
            <v>920710415</v>
          </cell>
          <cell r="C612">
            <v>920001286</v>
          </cell>
          <cell r="D612" t="str">
            <v>La Chesnaye</v>
          </cell>
          <cell r="E612" t="str">
            <v>Suresnes</v>
          </cell>
          <cell r="F612" t="str">
            <v>EHPAD</v>
          </cell>
          <cell r="G612" t="str">
            <v>MAISON DE RETRAITE DE SURESNES</v>
          </cell>
          <cell r="H612" t="str">
            <v>Public autonome</v>
          </cell>
          <cell r="I612" t="str">
            <v>TARIFICATION EPRD</v>
          </cell>
          <cell r="J612" t="str">
            <v>OUI</v>
          </cell>
          <cell r="K612">
            <v>0</v>
          </cell>
          <cell r="L612">
            <v>2019</v>
          </cell>
          <cell r="M612">
            <v>2024</v>
          </cell>
          <cell r="N612" t="str">
            <v>CPOM9217</v>
          </cell>
          <cell r="O612">
            <v>780</v>
          </cell>
          <cell r="P612">
            <v>0</v>
          </cell>
          <cell r="Q612">
            <v>43144</v>
          </cell>
          <cell r="R612">
            <v>234</v>
          </cell>
          <cell r="S612">
            <v>0</v>
          </cell>
          <cell r="T612">
            <v>43158</v>
          </cell>
          <cell r="U612" t="str">
            <v>NON</v>
          </cell>
          <cell r="V612" t="str">
            <v>PARTIEL</v>
          </cell>
          <cell r="W612">
            <v>100</v>
          </cell>
          <cell r="X612">
            <v>100</v>
          </cell>
          <cell r="Y612">
            <v>1</v>
          </cell>
          <cell r="Z612">
            <v>0</v>
          </cell>
          <cell r="AA612">
            <v>100</v>
          </cell>
        </row>
        <row r="613">
          <cell r="B613">
            <v>920710381</v>
          </cell>
          <cell r="C613">
            <v>920001278</v>
          </cell>
          <cell r="D613" t="str">
            <v xml:space="preserve"> Résidence le Parc</v>
          </cell>
          <cell r="E613" t="str">
            <v>Fontenay-aux-roses</v>
          </cell>
          <cell r="F613" t="str">
            <v>EHPAD</v>
          </cell>
          <cell r="G613" t="str">
            <v>MAISON DE RETRAITE DU PARC</v>
          </cell>
          <cell r="H613" t="str">
            <v>Public autonome</v>
          </cell>
          <cell r="I613" t="str">
            <v>TARIFICATION EPRD</v>
          </cell>
          <cell r="J613" t="str">
            <v>OUI</v>
          </cell>
          <cell r="K613">
            <v>0</v>
          </cell>
          <cell r="L613" t="str">
            <v>Non signé</v>
          </cell>
          <cell r="M613">
            <v>2024</v>
          </cell>
          <cell r="N613" t="str">
            <v>CPOM9256</v>
          </cell>
          <cell r="O613">
            <v>768</v>
          </cell>
          <cell r="P613">
            <v>0</v>
          </cell>
          <cell r="Q613">
            <v>41465</v>
          </cell>
          <cell r="R613">
            <v>206</v>
          </cell>
          <cell r="S613">
            <v>0</v>
          </cell>
          <cell r="T613">
            <v>41543</v>
          </cell>
          <cell r="U613" t="str">
            <v>NON</v>
          </cell>
          <cell r="V613" t="str">
            <v>PARTIEL</v>
          </cell>
          <cell r="W613">
            <v>110</v>
          </cell>
          <cell r="X613">
            <v>112</v>
          </cell>
          <cell r="Y613">
            <v>1.0181818181818181</v>
          </cell>
          <cell r="Z613">
            <v>0</v>
          </cell>
          <cell r="AA613">
            <v>110</v>
          </cell>
        </row>
        <row r="614">
          <cell r="B614">
            <v>920710688</v>
          </cell>
          <cell r="C614">
            <v>920001385</v>
          </cell>
          <cell r="D614" t="str">
            <v xml:space="preserve">Lasserre </v>
          </cell>
          <cell r="E614" t="str">
            <v>Issy les Moulineaux</v>
          </cell>
          <cell r="F614" t="str">
            <v>EHPAD</v>
          </cell>
          <cell r="G614" t="str">
            <v>MAISON DE RETRAITE LASSERRE</v>
          </cell>
          <cell r="H614" t="str">
            <v>Public autonome</v>
          </cell>
          <cell r="I614" t="str">
            <v>TARIFICATION EPRD</v>
          </cell>
          <cell r="J614" t="str">
            <v>OUI</v>
          </cell>
          <cell r="K614">
            <v>0</v>
          </cell>
          <cell r="L614" t="str">
            <v>Non signé</v>
          </cell>
          <cell r="M614">
            <v>2024</v>
          </cell>
          <cell r="N614" t="str">
            <v>CPOM9267</v>
          </cell>
          <cell r="O614">
            <v>754</v>
          </cell>
          <cell r="P614">
            <v>0</v>
          </cell>
          <cell r="Q614">
            <v>41830</v>
          </cell>
          <cell r="R614">
            <v>223</v>
          </cell>
          <cell r="S614">
            <v>0</v>
          </cell>
          <cell r="T614">
            <v>41824</v>
          </cell>
          <cell r="U614" t="str">
            <v>NON</v>
          </cell>
          <cell r="V614" t="str">
            <v>GLOBAL</v>
          </cell>
          <cell r="W614">
            <v>131</v>
          </cell>
          <cell r="X614">
            <v>131</v>
          </cell>
          <cell r="Y614">
            <v>1</v>
          </cell>
          <cell r="Z614">
            <v>0</v>
          </cell>
          <cell r="AA614">
            <v>131</v>
          </cell>
        </row>
        <row r="615">
          <cell r="B615">
            <v>920710431</v>
          </cell>
          <cell r="C615">
            <v>920001302</v>
          </cell>
          <cell r="D615" t="str">
            <v>Ste Emilie</v>
          </cell>
          <cell r="E615" t="str">
            <v>Clamart</v>
          </cell>
          <cell r="F615" t="str">
            <v>EHPAD</v>
          </cell>
          <cell r="G615" t="str">
            <v>MAISON DE RETRAITE STE EMILIE</v>
          </cell>
          <cell r="H615" t="str">
            <v>Public autonome</v>
          </cell>
          <cell r="I615" t="str">
            <v>TARIFICATION EPRD</v>
          </cell>
          <cell r="J615" t="str">
            <v>OUI</v>
          </cell>
          <cell r="K615">
            <v>0</v>
          </cell>
          <cell r="L615">
            <v>2018</v>
          </cell>
          <cell r="M615">
            <v>2022</v>
          </cell>
          <cell r="N615" t="str">
            <v>CPOM9204</v>
          </cell>
          <cell r="O615">
            <v>783</v>
          </cell>
          <cell r="P615">
            <v>0</v>
          </cell>
          <cell r="Q615">
            <v>42761</v>
          </cell>
          <cell r="R615">
            <v>198</v>
          </cell>
          <cell r="S615">
            <v>0</v>
          </cell>
          <cell r="T615">
            <v>42832</v>
          </cell>
          <cell r="U615" t="str">
            <v>NON</v>
          </cell>
          <cell r="V615" t="str">
            <v>PARTIEL</v>
          </cell>
          <cell r="W615">
            <v>199</v>
          </cell>
          <cell r="X615">
            <v>209</v>
          </cell>
          <cell r="Y615">
            <v>1.050251256281407</v>
          </cell>
          <cell r="Z615">
            <v>0</v>
          </cell>
          <cell r="AA615">
            <v>199</v>
          </cell>
        </row>
        <row r="616">
          <cell r="B616">
            <v>920803921</v>
          </cell>
          <cell r="C616">
            <v>920019189</v>
          </cell>
          <cell r="D616" t="str">
            <v>EHPAD La roseraie</v>
          </cell>
          <cell r="E616" t="str">
            <v>Colombes</v>
          </cell>
          <cell r="F616" t="str">
            <v>EHPAD</v>
          </cell>
          <cell r="G616" t="str">
            <v>MAISONS DE FAMILLE</v>
          </cell>
          <cell r="H616" t="str">
            <v>Privé à but lucratif</v>
          </cell>
          <cell r="I616" t="str">
            <v>TARIFICATION EPRD</v>
          </cell>
          <cell r="J616" t="str">
            <v>OUI</v>
          </cell>
          <cell r="K616">
            <v>0</v>
          </cell>
          <cell r="L616">
            <v>2019</v>
          </cell>
          <cell r="M616">
            <v>2023</v>
          </cell>
          <cell r="N616" t="str">
            <v>CPOM9214</v>
          </cell>
          <cell r="O616">
            <v>742</v>
          </cell>
          <cell r="P616">
            <v>0</v>
          </cell>
          <cell r="Q616">
            <v>43243</v>
          </cell>
          <cell r="R616">
            <v>193</v>
          </cell>
          <cell r="S616">
            <v>0</v>
          </cell>
          <cell r="T616">
            <v>43264</v>
          </cell>
          <cell r="U616" t="str">
            <v>NON</v>
          </cell>
          <cell r="V616" t="str">
            <v>PARTIEL</v>
          </cell>
          <cell r="W616">
            <v>59</v>
          </cell>
          <cell r="X616">
            <v>0</v>
          </cell>
          <cell r="Y616">
            <v>0</v>
          </cell>
          <cell r="Z616">
            <v>0</v>
          </cell>
          <cell r="AA616">
            <v>59</v>
          </cell>
        </row>
        <row r="617">
          <cell r="B617">
            <v>920022118</v>
          </cell>
          <cell r="C617">
            <v>920023728</v>
          </cell>
          <cell r="D617" t="str">
            <v>Les intemporelles/ Les vallées</v>
          </cell>
          <cell r="E617" t="str">
            <v>Colombes</v>
          </cell>
          <cell r="F617" t="str">
            <v>EHPAD</v>
          </cell>
          <cell r="G617" t="str">
            <v>MAISONS DE FAMILLE</v>
          </cell>
          <cell r="H617" t="str">
            <v>Privé à but lucratif</v>
          </cell>
          <cell r="I617" t="str">
            <v>TARIFICATION EPRD</v>
          </cell>
          <cell r="J617" t="str">
            <v>OUI</v>
          </cell>
          <cell r="K617">
            <v>0</v>
          </cell>
          <cell r="L617">
            <v>2019</v>
          </cell>
          <cell r="M617">
            <v>2023</v>
          </cell>
          <cell r="N617" t="str">
            <v>CPOM9214</v>
          </cell>
          <cell r="O617">
            <v>711</v>
          </cell>
          <cell r="P617">
            <v>0</v>
          </cell>
          <cell r="Q617">
            <v>43249</v>
          </cell>
          <cell r="R617">
            <v>207</v>
          </cell>
          <cell r="S617">
            <v>0</v>
          </cell>
          <cell r="T617">
            <v>43258</v>
          </cell>
          <cell r="U617" t="str">
            <v>NON</v>
          </cell>
          <cell r="V617" t="str">
            <v>PARTIEL</v>
          </cell>
          <cell r="W617">
            <v>77</v>
          </cell>
          <cell r="X617">
            <v>0</v>
          </cell>
          <cell r="Y617">
            <v>0</v>
          </cell>
          <cell r="Z617">
            <v>0</v>
          </cell>
          <cell r="AA617">
            <v>77</v>
          </cell>
        </row>
        <row r="618">
          <cell r="B618">
            <v>920803103</v>
          </cell>
          <cell r="C618">
            <v>920024528</v>
          </cell>
          <cell r="D618" t="str">
            <v>Villa Concorde Maison de Famille</v>
          </cell>
          <cell r="E618" t="str">
            <v>Asnières Sur Seine</v>
          </cell>
          <cell r="F618" t="str">
            <v>EHPAD</v>
          </cell>
          <cell r="G618" t="str">
            <v>MAISONS DE FAMILLE</v>
          </cell>
          <cell r="H618" t="str">
            <v>Privé à but lucratif</v>
          </cell>
          <cell r="I618" t="str">
            <v>EPRD</v>
          </cell>
          <cell r="J618" t="str">
            <v>OUI</v>
          </cell>
          <cell r="K618">
            <v>0</v>
          </cell>
          <cell r="L618">
            <v>0</v>
          </cell>
          <cell r="M618">
            <v>2023</v>
          </cell>
          <cell r="N618">
            <v>0</v>
          </cell>
          <cell r="O618">
            <v>772</v>
          </cell>
          <cell r="P618">
            <v>0</v>
          </cell>
          <cell r="Q618">
            <v>43258</v>
          </cell>
          <cell r="R618">
            <v>227</v>
          </cell>
          <cell r="S618">
            <v>0</v>
          </cell>
          <cell r="T618">
            <v>43272</v>
          </cell>
          <cell r="U618" t="str">
            <v>NON</v>
          </cell>
          <cell r="V618" t="str">
            <v>PARTIEL</v>
          </cell>
          <cell r="W618">
            <v>80</v>
          </cell>
          <cell r="X618">
            <v>0</v>
          </cell>
          <cell r="Y618">
            <v>0</v>
          </cell>
          <cell r="Z618">
            <v>0</v>
          </cell>
          <cell r="AA618">
            <v>80</v>
          </cell>
        </row>
        <row r="619">
          <cell r="B619">
            <v>920803855</v>
          </cell>
          <cell r="C619">
            <v>920000106</v>
          </cell>
          <cell r="D619" t="str">
            <v>Molière</v>
          </cell>
          <cell r="E619" t="str">
            <v>Bourg la reine</v>
          </cell>
          <cell r="F619" t="str">
            <v>EHPAD</v>
          </cell>
          <cell r="G619" t="str">
            <v>MAPAD SANTE</v>
          </cell>
          <cell r="H619" t="str">
            <v>Privé à but lucratif</v>
          </cell>
          <cell r="I619" t="str">
            <v>TARIFICATION EPRD</v>
          </cell>
          <cell r="J619" t="str">
            <v>OUI</v>
          </cell>
          <cell r="K619">
            <v>0</v>
          </cell>
          <cell r="L619" t="str">
            <v>Non signé</v>
          </cell>
          <cell r="M619">
            <v>2023</v>
          </cell>
          <cell r="N619" t="str">
            <v>CPOM9224</v>
          </cell>
          <cell r="O619">
            <v>718</v>
          </cell>
          <cell r="P619">
            <v>0</v>
          </cell>
          <cell r="Q619">
            <v>43438</v>
          </cell>
          <cell r="R619">
            <v>205</v>
          </cell>
          <cell r="S619">
            <v>0</v>
          </cell>
          <cell r="T619">
            <v>43431</v>
          </cell>
          <cell r="U619" t="str">
            <v>NON</v>
          </cell>
          <cell r="V619" t="str">
            <v>PARTIEL</v>
          </cell>
          <cell r="W619">
            <v>47</v>
          </cell>
          <cell r="X619">
            <v>0</v>
          </cell>
          <cell r="Y619">
            <v>0</v>
          </cell>
          <cell r="Z619">
            <v>0</v>
          </cell>
          <cell r="AA619">
            <v>47</v>
          </cell>
        </row>
        <row r="620">
          <cell r="B620">
            <v>920800828</v>
          </cell>
          <cell r="C620">
            <v>920023058</v>
          </cell>
          <cell r="D620" t="str">
            <v>Union Belge</v>
          </cell>
          <cell r="E620" t="str">
            <v>Courbevoie</v>
          </cell>
          <cell r="F620" t="str">
            <v>EHPAD</v>
          </cell>
          <cell r="G620" t="str">
            <v>MAPAD SANTE</v>
          </cell>
          <cell r="H620" t="str">
            <v>privé à but lucratif</v>
          </cell>
          <cell r="I620" t="str">
            <v>TARIFICATION EPRD</v>
          </cell>
          <cell r="J620" t="str">
            <v>OUI</v>
          </cell>
          <cell r="K620">
            <v>0</v>
          </cell>
          <cell r="L620" t="str">
            <v>Non signé</v>
          </cell>
          <cell r="M620">
            <v>2023</v>
          </cell>
          <cell r="N620" t="str">
            <v>CPOM9224</v>
          </cell>
          <cell r="O620">
            <v>713</v>
          </cell>
          <cell r="P620">
            <v>0</v>
          </cell>
          <cell r="Q620">
            <v>42184</v>
          </cell>
          <cell r="R620">
            <v>208</v>
          </cell>
          <cell r="S620">
            <v>0</v>
          </cell>
          <cell r="T620">
            <v>42121</v>
          </cell>
          <cell r="U620" t="str">
            <v>NON</v>
          </cell>
          <cell r="V620" t="str">
            <v>PARTIEL</v>
          </cell>
          <cell r="W620">
            <v>100</v>
          </cell>
          <cell r="X620">
            <v>0</v>
          </cell>
          <cell r="Y620">
            <v>0</v>
          </cell>
          <cell r="Z620">
            <v>0</v>
          </cell>
          <cell r="AA620">
            <v>100</v>
          </cell>
        </row>
        <row r="621">
          <cell r="B621">
            <v>920814522</v>
          </cell>
          <cell r="C621">
            <v>920031689</v>
          </cell>
          <cell r="D621" t="str">
            <v>Résidence  Voltaire</v>
          </cell>
          <cell r="E621" t="str">
            <v>Puteaux</v>
          </cell>
          <cell r="F621" t="str">
            <v>EHPAD</v>
          </cell>
          <cell r="G621" t="str">
            <v>MAPAD SANTE</v>
          </cell>
          <cell r="H621" t="str">
            <v>Privé à but lucratif</v>
          </cell>
          <cell r="I621" t="str">
            <v>TARIFICATION EPRD</v>
          </cell>
          <cell r="J621" t="str">
            <v>OUI</v>
          </cell>
          <cell r="K621">
            <v>0</v>
          </cell>
          <cell r="L621" t="str">
            <v>Non signé</v>
          </cell>
          <cell r="M621">
            <v>2023</v>
          </cell>
          <cell r="N621" t="str">
            <v>CPOM9224</v>
          </cell>
          <cell r="O621">
            <v>717</v>
          </cell>
          <cell r="P621">
            <v>0</v>
          </cell>
          <cell r="Q621">
            <v>44473</v>
          </cell>
          <cell r="R621">
            <v>240</v>
          </cell>
          <cell r="S621">
            <v>0</v>
          </cell>
          <cell r="T621">
            <v>44407</v>
          </cell>
          <cell r="U621" t="str">
            <v>NON</v>
          </cell>
          <cell r="V621" t="str">
            <v>PARTIEL</v>
          </cell>
          <cell r="W621">
            <v>90</v>
          </cell>
          <cell r="X621">
            <v>0</v>
          </cell>
          <cell r="Y621">
            <v>0</v>
          </cell>
          <cell r="Z621">
            <v>0</v>
          </cell>
          <cell r="AA621">
            <v>90</v>
          </cell>
        </row>
        <row r="622">
          <cell r="B622">
            <v>920006863</v>
          </cell>
          <cell r="C622">
            <v>590019568</v>
          </cell>
          <cell r="D622" t="str">
            <v>Résidence Le Jardin de Levallois</v>
          </cell>
          <cell r="E622" t="str">
            <v>Levallois Perret</v>
          </cell>
          <cell r="F622" t="str">
            <v>EHPAD</v>
          </cell>
          <cell r="G622" t="str">
            <v>OMEG’AGE GESTION</v>
          </cell>
          <cell r="H622" t="str">
            <v>Privé à but non lucratif</v>
          </cell>
          <cell r="I622" t="str">
            <v>TARIFICATION EPRD</v>
          </cell>
          <cell r="J622" t="str">
            <v>OUI</v>
          </cell>
          <cell r="K622">
            <v>0</v>
          </cell>
          <cell r="L622" t="str">
            <v>Non signé</v>
          </cell>
          <cell r="M622">
            <v>2024</v>
          </cell>
          <cell r="N622" t="str">
            <v>CPOM9241</v>
          </cell>
          <cell r="O622">
            <v>739</v>
          </cell>
          <cell r="P622">
            <v>0</v>
          </cell>
          <cell r="Q622">
            <v>44728</v>
          </cell>
          <cell r="R622">
            <v>215</v>
          </cell>
          <cell r="S622">
            <v>0</v>
          </cell>
          <cell r="T622">
            <v>44740</v>
          </cell>
          <cell r="U622" t="str">
            <v>NON</v>
          </cell>
          <cell r="V622" t="str">
            <v>PARTIEL</v>
          </cell>
          <cell r="W622">
            <v>90</v>
          </cell>
          <cell r="X622">
            <v>20</v>
          </cell>
          <cell r="Y622">
            <v>0.22222222222222221</v>
          </cell>
          <cell r="Z622">
            <v>0</v>
          </cell>
          <cell r="AA622">
            <v>90</v>
          </cell>
        </row>
        <row r="623">
          <cell r="B623">
            <v>920811304</v>
          </cell>
          <cell r="C623">
            <v>590019568</v>
          </cell>
          <cell r="D623" t="str">
            <v>Résidence  La Chartraine</v>
          </cell>
          <cell r="E623" t="str">
            <v>Antony</v>
          </cell>
          <cell r="F623" t="str">
            <v>EHPAD</v>
          </cell>
          <cell r="G623" t="str">
            <v>OMEG’AGE GESTION</v>
          </cell>
          <cell r="H623" t="str">
            <v>Privé à but non lucratif</v>
          </cell>
          <cell r="I623" t="str">
            <v>TARIFICATION EPRD</v>
          </cell>
          <cell r="J623" t="str">
            <v>OUI</v>
          </cell>
          <cell r="K623">
            <v>0</v>
          </cell>
          <cell r="L623" t="str">
            <v>Non signé</v>
          </cell>
          <cell r="M623">
            <v>2024</v>
          </cell>
          <cell r="N623" t="str">
            <v>CPOM9241</v>
          </cell>
          <cell r="O623">
            <v>780</v>
          </cell>
          <cell r="P623">
            <v>0</v>
          </cell>
          <cell r="Q623">
            <v>40345</v>
          </cell>
          <cell r="R623">
            <v>168</v>
          </cell>
          <cell r="S623">
            <v>0</v>
          </cell>
          <cell r="T623">
            <v>40346</v>
          </cell>
          <cell r="U623" t="str">
            <v>NON</v>
          </cell>
          <cell r="V623" t="str">
            <v>PARTIEL</v>
          </cell>
          <cell r="W623">
            <v>88</v>
          </cell>
          <cell r="X623">
            <v>30</v>
          </cell>
          <cell r="Y623">
            <v>0.34090909090909088</v>
          </cell>
          <cell r="Z623">
            <v>0</v>
          </cell>
          <cell r="AA623">
            <v>88</v>
          </cell>
        </row>
        <row r="624">
          <cell r="B624">
            <v>920802154</v>
          </cell>
          <cell r="C624">
            <v>750721334</v>
          </cell>
          <cell r="D624" t="str">
            <v>Résidence Ste Agnès</v>
          </cell>
          <cell r="E624" t="str">
            <v>Boulogne Billancourt</v>
          </cell>
          <cell r="F624" t="str">
            <v>EHPAD</v>
          </cell>
          <cell r="G624" t="str">
            <v>CROIX ROUGE FRANCAISE</v>
          </cell>
          <cell r="H624" t="str">
            <v>Privé à but non lucratif</v>
          </cell>
          <cell r="I624" t="str">
            <v>TARIFICATION EPRD</v>
          </cell>
          <cell r="J624" t="str">
            <v>OUI</v>
          </cell>
          <cell r="K624">
            <v>0</v>
          </cell>
          <cell r="L624" t="str">
            <v>Non signé</v>
          </cell>
          <cell r="M624">
            <v>2022</v>
          </cell>
          <cell r="N624" t="str">
            <v>CPOM9262</v>
          </cell>
          <cell r="O624">
            <v>749</v>
          </cell>
          <cell r="P624">
            <v>0</v>
          </cell>
          <cell r="Q624">
            <v>43644</v>
          </cell>
          <cell r="R624">
            <v>200</v>
          </cell>
          <cell r="S624">
            <v>0</v>
          </cell>
          <cell r="T624">
            <v>43426</v>
          </cell>
          <cell r="U624" t="str">
            <v>NON</v>
          </cell>
          <cell r="V624" t="str">
            <v>PARTIEL</v>
          </cell>
          <cell r="W624">
            <v>81</v>
          </cell>
          <cell r="X624">
            <v>81</v>
          </cell>
          <cell r="Y624">
            <v>1</v>
          </cell>
          <cell r="Z624">
            <v>0</v>
          </cell>
          <cell r="AA624">
            <v>81</v>
          </cell>
        </row>
        <row r="625">
          <cell r="B625">
            <v>920004298</v>
          </cell>
          <cell r="C625">
            <v>750721334</v>
          </cell>
          <cell r="D625" t="str">
            <v>SSIAD Croix rouge Française</v>
          </cell>
          <cell r="E625" t="str">
            <v>Antony</v>
          </cell>
          <cell r="F625" t="str">
            <v>SSIAD PA</v>
          </cell>
          <cell r="G625" t="str">
            <v>CROIX ROUGE FRANCAISE</v>
          </cell>
          <cell r="H625" t="str">
            <v>Privé à but non lucratif</v>
          </cell>
          <cell r="I625" t="str">
            <v>BP/CA</v>
          </cell>
          <cell r="J625" t="str">
            <v>NON</v>
          </cell>
          <cell r="K625">
            <v>0</v>
          </cell>
          <cell r="L625" t="str">
            <v>Non signé</v>
          </cell>
          <cell r="M625">
            <v>2022</v>
          </cell>
          <cell r="N625" t="str">
            <v>CPOM9262</v>
          </cell>
          <cell r="O625" t="str">
            <v>NC</v>
          </cell>
          <cell r="P625">
            <v>0</v>
          </cell>
          <cell r="Q625">
            <v>0</v>
          </cell>
          <cell r="R625" t="str">
            <v>NC</v>
          </cell>
          <cell r="S625">
            <v>0</v>
          </cell>
          <cell r="T625">
            <v>0</v>
          </cell>
          <cell r="U625" t="str">
            <v>NC</v>
          </cell>
          <cell r="V625" t="str">
            <v>NC</v>
          </cell>
          <cell r="W625">
            <v>412</v>
          </cell>
          <cell r="X625">
            <v>0</v>
          </cell>
          <cell r="Y625">
            <v>0</v>
          </cell>
          <cell r="Z625">
            <v>0</v>
          </cell>
          <cell r="AA625">
            <v>412</v>
          </cell>
        </row>
        <row r="626">
          <cell r="B626">
            <v>920011749</v>
          </cell>
          <cell r="C626">
            <v>920030152</v>
          </cell>
          <cell r="D626" t="str">
            <v>Résidence Port Van Gogh</v>
          </cell>
          <cell r="E626" t="str">
            <v>Asnières Sur Seine</v>
          </cell>
          <cell r="F626" t="str">
            <v>EHPAD</v>
          </cell>
          <cell r="G626" t="str">
            <v>ORPEA</v>
          </cell>
          <cell r="H626" t="str">
            <v>Privé à but non lucratif</v>
          </cell>
          <cell r="I626" t="str">
            <v>TARIFICATION EPRD</v>
          </cell>
          <cell r="J626" t="str">
            <v>OUI</v>
          </cell>
          <cell r="K626">
            <v>0</v>
          </cell>
          <cell r="L626">
            <v>2018</v>
          </cell>
          <cell r="M626">
            <v>2024</v>
          </cell>
          <cell r="N626" t="str">
            <v>CPOM9202</v>
          </cell>
          <cell r="O626">
            <v>738</v>
          </cell>
          <cell r="P626">
            <v>0</v>
          </cell>
          <cell r="Q626">
            <v>0</v>
          </cell>
          <cell r="R626">
            <v>215</v>
          </cell>
          <cell r="S626">
            <v>0</v>
          </cell>
          <cell r="T626">
            <v>0</v>
          </cell>
          <cell r="U626" t="str">
            <v>NON</v>
          </cell>
          <cell r="V626" t="str">
            <v>PARTIEL</v>
          </cell>
          <cell r="W626">
            <v>38</v>
          </cell>
          <cell r="X626">
            <v>0</v>
          </cell>
          <cell r="Y626">
            <v>0</v>
          </cell>
          <cell r="Z626">
            <v>0</v>
          </cell>
          <cell r="AA626">
            <v>38</v>
          </cell>
        </row>
        <row r="627">
          <cell r="B627">
            <v>920006889</v>
          </cell>
          <cell r="C627">
            <v>920030152</v>
          </cell>
          <cell r="D627" t="str">
            <v>EHPAD La Jonchère</v>
          </cell>
          <cell r="E627" t="str">
            <v>Rueil-Malmaison</v>
          </cell>
          <cell r="F627" t="str">
            <v>EHPAD</v>
          </cell>
          <cell r="G627" t="str">
            <v>ORPEA</v>
          </cell>
          <cell r="H627" t="str">
            <v>Privé à but lucratif</v>
          </cell>
          <cell r="I627" t="str">
            <v>TARIFICATION EPRD</v>
          </cell>
          <cell r="J627" t="str">
            <v>OUI</v>
          </cell>
          <cell r="K627">
            <v>0</v>
          </cell>
          <cell r="L627">
            <v>2018</v>
          </cell>
          <cell r="M627">
            <v>2024</v>
          </cell>
          <cell r="N627" t="str">
            <v>CPOM9202</v>
          </cell>
          <cell r="O627">
            <v>786</v>
          </cell>
          <cell r="P627">
            <v>0</v>
          </cell>
          <cell r="Q627">
            <v>42873</v>
          </cell>
          <cell r="R627">
            <v>220</v>
          </cell>
          <cell r="S627">
            <v>0</v>
          </cell>
          <cell r="T627">
            <v>42852</v>
          </cell>
          <cell r="U627" t="str">
            <v>NON</v>
          </cell>
          <cell r="V627" t="str">
            <v>PARTIEL</v>
          </cell>
          <cell r="W627">
            <v>90</v>
          </cell>
          <cell r="X627">
            <v>8</v>
          </cell>
          <cell r="Y627">
            <v>8.8888888888888892E-2</v>
          </cell>
          <cell r="Z627">
            <v>0</v>
          </cell>
          <cell r="AA627">
            <v>90</v>
          </cell>
        </row>
        <row r="628">
          <cell r="B628">
            <v>920006129</v>
          </cell>
          <cell r="C628">
            <v>920030152</v>
          </cell>
          <cell r="D628" t="str">
            <v>Le Clos des Meuniers</v>
          </cell>
          <cell r="E628" t="str">
            <v>Bagneux</v>
          </cell>
          <cell r="F628" t="str">
            <v>EHPAD</v>
          </cell>
          <cell r="G628" t="str">
            <v>ORPEA</v>
          </cell>
          <cell r="H628" t="str">
            <v>Privé à but lucratif</v>
          </cell>
          <cell r="I628" t="str">
            <v>TARIFICATION EPRD</v>
          </cell>
          <cell r="J628" t="str">
            <v>OUI</v>
          </cell>
          <cell r="K628">
            <v>0</v>
          </cell>
          <cell r="L628">
            <v>2018</v>
          </cell>
          <cell r="M628">
            <v>2024</v>
          </cell>
          <cell r="N628" t="str">
            <v>CPOM9202</v>
          </cell>
          <cell r="O628">
            <v>715</v>
          </cell>
          <cell r="P628">
            <v>0</v>
          </cell>
          <cell r="Q628">
            <v>42888</v>
          </cell>
          <cell r="R628">
            <v>250</v>
          </cell>
          <cell r="S628">
            <v>0</v>
          </cell>
          <cell r="T628">
            <v>42913</v>
          </cell>
          <cell r="U628" t="str">
            <v>NON</v>
          </cell>
          <cell r="V628" t="str">
            <v>PARTIEL</v>
          </cell>
          <cell r="W628">
            <v>99</v>
          </cell>
          <cell r="X628">
            <v>8</v>
          </cell>
          <cell r="Y628">
            <v>8.0808080808080815E-2</v>
          </cell>
          <cell r="Z628">
            <v>0</v>
          </cell>
          <cell r="AA628">
            <v>99</v>
          </cell>
        </row>
        <row r="629">
          <cell r="B629">
            <v>920812088</v>
          </cell>
          <cell r="C629">
            <v>920030152</v>
          </cell>
          <cell r="D629" t="str">
            <v>Le Sequoia</v>
          </cell>
          <cell r="E629" t="str">
            <v>Chatenay Malabry</v>
          </cell>
          <cell r="F629" t="str">
            <v>EHPAD</v>
          </cell>
          <cell r="G629" t="str">
            <v>ORPEA</v>
          </cell>
          <cell r="H629" t="str">
            <v>Privé à but lucratif</v>
          </cell>
          <cell r="I629" t="str">
            <v>TARIFICATION EPRD</v>
          </cell>
          <cell r="J629" t="str">
            <v>OUI</v>
          </cell>
          <cell r="K629">
            <v>0</v>
          </cell>
          <cell r="L629">
            <v>2018</v>
          </cell>
          <cell r="M629">
            <v>2024</v>
          </cell>
          <cell r="N629" t="str">
            <v>CPOM9202</v>
          </cell>
          <cell r="O629">
            <v>641</v>
          </cell>
          <cell r="P629">
            <v>0</v>
          </cell>
          <cell r="Q629">
            <v>42864</v>
          </cell>
          <cell r="R629">
            <v>181</v>
          </cell>
          <cell r="S629">
            <v>0</v>
          </cell>
          <cell r="T629">
            <v>42844</v>
          </cell>
          <cell r="U629" t="str">
            <v>NON</v>
          </cell>
          <cell r="V629" t="str">
            <v>PARTIEL</v>
          </cell>
          <cell r="W629">
            <v>75</v>
          </cell>
          <cell r="X629">
            <v>7</v>
          </cell>
          <cell r="Y629">
            <v>9.3333333333333338E-2</v>
          </cell>
          <cell r="Z629">
            <v>0</v>
          </cell>
          <cell r="AA629">
            <v>75</v>
          </cell>
        </row>
        <row r="630">
          <cell r="B630">
            <v>920800794</v>
          </cell>
          <cell r="C630">
            <v>920030152</v>
          </cell>
          <cell r="D630" t="str">
            <v>Maison de Retraite Saint Joseph</v>
          </cell>
          <cell r="E630" t="str">
            <v>Clamart</v>
          </cell>
          <cell r="F630" t="str">
            <v>EHPAD</v>
          </cell>
          <cell r="G630" t="str">
            <v>ORPEA</v>
          </cell>
          <cell r="H630" t="str">
            <v>Privé à but lucratif</v>
          </cell>
          <cell r="I630" t="str">
            <v>TARIFICATION EPRD</v>
          </cell>
          <cell r="J630" t="str">
            <v>OUI</v>
          </cell>
          <cell r="K630">
            <v>0</v>
          </cell>
          <cell r="L630">
            <v>2018</v>
          </cell>
          <cell r="M630">
            <v>2024</v>
          </cell>
          <cell r="N630" t="str">
            <v>CPOM9202</v>
          </cell>
          <cell r="O630">
            <v>735</v>
          </cell>
          <cell r="P630">
            <v>0</v>
          </cell>
          <cell r="Q630">
            <v>42635</v>
          </cell>
          <cell r="R630">
            <v>217</v>
          </cell>
          <cell r="S630">
            <v>0</v>
          </cell>
          <cell r="T630">
            <v>42872</v>
          </cell>
          <cell r="U630" t="str">
            <v>NON</v>
          </cell>
          <cell r="V630" t="str">
            <v>PARTIEL</v>
          </cell>
          <cell r="W630">
            <v>80</v>
          </cell>
          <cell r="X630">
            <v>0</v>
          </cell>
          <cell r="Y630">
            <v>0</v>
          </cell>
          <cell r="Z630">
            <v>0</v>
          </cell>
          <cell r="AA630">
            <v>80</v>
          </cell>
        </row>
        <row r="631">
          <cell r="B631">
            <v>920029105</v>
          </cell>
          <cell r="C631">
            <v>920030152</v>
          </cell>
          <cell r="D631" t="str">
            <v>EHPAD ORPEA La Garenne</v>
          </cell>
          <cell r="E631" t="str">
            <v>La Garenne Colombes</v>
          </cell>
          <cell r="F631" t="str">
            <v>EHPAD</v>
          </cell>
          <cell r="G631" t="str">
            <v>ORPEA</v>
          </cell>
          <cell r="H631" t="str">
            <v>Privé à but lucratif</v>
          </cell>
          <cell r="I631" t="str">
            <v>TARIFICATION EPRD</v>
          </cell>
          <cell r="J631" t="str">
            <v>OUI</v>
          </cell>
          <cell r="K631">
            <v>0</v>
          </cell>
          <cell r="L631">
            <v>2018</v>
          </cell>
          <cell r="M631">
            <v>2024</v>
          </cell>
          <cell r="N631" t="str">
            <v>CPOM9202</v>
          </cell>
          <cell r="O631">
            <v>718</v>
          </cell>
          <cell r="P631">
            <v>0</v>
          </cell>
          <cell r="Q631">
            <v>42703</v>
          </cell>
          <cell r="R631">
            <v>210</v>
          </cell>
          <cell r="S631">
            <v>0</v>
          </cell>
          <cell r="T631">
            <v>42870</v>
          </cell>
          <cell r="U631" t="str">
            <v>NON</v>
          </cell>
          <cell r="V631" t="str">
            <v>PARTIEL</v>
          </cell>
          <cell r="W631">
            <v>99</v>
          </cell>
          <cell r="X631">
            <v>0</v>
          </cell>
          <cell r="Y631">
            <v>0</v>
          </cell>
          <cell r="Z631">
            <v>0</v>
          </cell>
          <cell r="AA631">
            <v>99</v>
          </cell>
        </row>
        <row r="632">
          <cell r="B632">
            <v>920025350</v>
          </cell>
          <cell r="C632">
            <v>920030152</v>
          </cell>
          <cell r="D632" t="str">
            <v>EHPAD Orpea"Léonard de Vinci"</v>
          </cell>
          <cell r="E632" t="str">
            <v>Courbevoie</v>
          </cell>
          <cell r="F632" t="str">
            <v>EHPAD</v>
          </cell>
          <cell r="G632" t="str">
            <v>ORPEA</v>
          </cell>
          <cell r="H632" t="str">
            <v>Privé à but lucratif</v>
          </cell>
          <cell r="I632" t="str">
            <v>TARIFICATION EPRD</v>
          </cell>
          <cell r="J632" t="str">
            <v>OUI</v>
          </cell>
          <cell r="K632">
            <v>0</v>
          </cell>
          <cell r="L632">
            <v>2018</v>
          </cell>
          <cell r="M632">
            <v>2024</v>
          </cell>
          <cell r="N632" t="str">
            <v>CPOM9202</v>
          </cell>
          <cell r="O632">
            <v>737</v>
          </cell>
          <cell r="P632">
            <v>0</v>
          </cell>
          <cell r="Q632">
            <v>42789</v>
          </cell>
          <cell r="R632">
            <v>197</v>
          </cell>
          <cell r="S632">
            <v>0</v>
          </cell>
          <cell r="T632">
            <v>42810</v>
          </cell>
          <cell r="U632" t="str">
            <v>NON</v>
          </cell>
          <cell r="V632" t="str">
            <v>PARTIEL</v>
          </cell>
          <cell r="W632">
            <v>104</v>
          </cell>
          <cell r="X632">
            <v>5</v>
          </cell>
          <cell r="Y632">
            <v>4.807692307692308E-2</v>
          </cell>
          <cell r="Z632">
            <v>0</v>
          </cell>
          <cell r="AA632">
            <v>104</v>
          </cell>
        </row>
        <row r="633">
          <cell r="B633">
            <v>920020849</v>
          </cell>
          <cell r="C633">
            <v>920030152</v>
          </cell>
          <cell r="D633" t="str">
            <v>Le Corbusier - ORPEA</v>
          </cell>
          <cell r="E633" t="str">
            <v>Boulogne Billancourt</v>
          </cell>
          <cell r="F633" t="str">
            <v>EHPAD</v>
          </cell>
          <cell r="G633" t="str">
            <v>ORPEA</v>
          </cell>
          <cell r="H633" t="str">
            <v>Privé à but lucratif</v>
          </cell>
          <cell r="I633" t="str">
            <v>TARIFICATION EPRD</v>
          </cell>
          <cell r="J633" t="str">
            <v>OUI</v>
          </cell>
          <cell r="K633">
            <v>0</v>
          </cell>
          <cell r="L633">
            <v>2018</v>
          </cell>
          <cell r="M633">
            <v>2024</v>
          </cell>
          <cell r="N633" t="str">
            <v>CPOM9202</v>
          </cell>
          <cell r="O633">
            <v>692</v>
          </cell>
          <cell r="P633">
            <v>0</v>
          </cell>
          <cell r="Q633">
            <v>42667</v>
          </cell>
          <cell r="R633">
            <v>196</v>
          </cell>
          <cell r="S633">
            <v>0</v>
          </cell>
          <cell r="T633">
            <v>42866</v>
          </cell>
          <cell r="U633" t="str">
            <v>NON</v>
          </cell>
          <cell r="V633" t="str">
            <v>PARTIEL</v>
          </cell>
          <cell r="W633">
            <v>110</v>
          </cell>
          <cell r="X633">
            <v>0</v>
          </cell>
          <cell r="Y633">
            <v>0</v>
          </cell>
          <cell r="Z633">
            <v>0</v>
          </cell>
          <cell r="AA633">
            <v>110</v>
          </cell>
        </row>
        <row r="634">
          <cell r="B634">
            <v>920023678</v>
          </cell>
          <cell r="C634">
            <v>920030152</v>
          </cell>
          <cell r="D634" t="str">
            <v>EHPAD Bords de seine -ORPEA</v>
          </cell>
          <cell r="E634" t="str">
            <v>Neuilly Sur Seine</v>
          </cell>
          <cell r="F634" t="str">
            <v>EHPAD</v>
          </cell>
          <cell r="G634" t="str">
            <v>ORPEA</v>
          </cell>
          <cell r="H634" t="str">
            <v>Privé à but lucratif</v>
          </cell>
          <cell r="I634" t="str">
            <v>TARIFICATION EPRD</v>
          </cell>
          <cell r="J634" t="str">
            <v>OUI</v>
          </cell>
          <cell r="K634">
            <v>0</v>
          </cell>
          <cell r="L634">
            <v>2018</v>
          </cell>
          <cell r="M634">
            <v>2024</v>
          </cell>
          <cell r="N634" t="str">
            <v>CPOM9202</v>
          </cell>
          <cell r="O634">
            <v>718</v>
          </cell>
          <cell r="P634">
            <v>0</v>
          </cell>
          <cell r="Q634">
            <v>42681</v>
          </cell>
          <cell r="R634">
            <v>194</v>
          </cell>
          <cell r="S634">
            <v>0</v>
          </cell>
          <cell r="T634">
            <v>42849</v>
          </cell>
          <cell r="U634" t="str">
            <v>NON</v>
          </cell>
          <cell r="V634" t="str">
            <v>PARTIEL</v>
          </cell>
          <cell r="W634">
            <v>115</v>
          </cell>
          <cell r="X634">
            <v>0</v>
          </cell>
          <cell r="Y634">
            <v>0</v>
          </cell>
          <cell r="Z634">
            <v>0</v>
          </cell>
          <cell r="AA634">
            <v>115</v>
          </cell>
        </row>
        <row r="635">
          <cell r="B635">
            <v>920815750</v>
          </cell>
          <cell r="C635">
            <v>920030152</v>
          </cell>
          <cell r="D635" t="str">
            <v>Maison De Retraite Villa Garlande</v>
          </cell>
          <cell r="E635" t="str">
            <v>Bagneux</v>
          </cell>
          <cell r="F635" t="str">
            <v>EHPAD</v>
          </cell>
          <cell r="G635" t="str">
            <v>ORPEA</v>
          </cell>
          <cell r="H635" t="str">
            <v>Privé à but lucratif</v>
          </cell>
          <cell r="I635" t="str">
            <v>TARIFICATION EPRD</v>
          </cell>
          <cell r="J635" t="str">
            <v>OUI</v>
          </cell>
          <cell r="K635">
            <v>0</v>
          </cell>
          <cell r="L635">
            <v>2018</v>
          </cell>
          <cell r="M635">
            <v>2024</v>
          </cell>
          <cell r="N635" t="str">
            <v>CPOM9202</v>
          </cell>
          <cell r="O635">
            <v>712</v>
          </cell>
          <cell r="P635">
            <v>0</v>
          </cell>
          <cell r="Q635">
            <v>42825</v>
          </cell>
          <cell r="R635">
            <v>200</v>
          </cell>
          <cell r="S635">
            <v>0</v>
          </cell>
          <cell r="T635">
            <v>42901</v>
          </cell>
          <cell r="U635" t="str">
            <v>NON</v>
          </cell>
          <cell r="V635" t="str">
            <v>PARTIEL</v>
          </cell>
          <cell r="W635">
            <v>90</v>
          </cell>
          <cell r="X635">
            <v>8</v>
          </cell>
          <cell r="Y635">
            <v>8.8888888888888892E-2</v>
          </cell>
          <cell r="Z635">
            <v>0</v>
          </cell>
          <cell r="AA635">
            <v>90</v>
          </cell>
        </row>
        <row r="636">
          <cell r="B636">
            <v>920710670</v>
          </cell>
          <cell r="C636">
            <v>910002658</v>
          </cell>
          <cell r="D636" t="str">
            <v>Suisse REPOTEL</v>
          </cell>
          <cell r="E636" t="str">
            <v>Issy les Moulineaux</v>
          </cell>
          <cell r="F636" t="str">
            <v>EHPAD</v>
          </cell>
          <cell r="G636" t="str">
            <v xml:space="preserve">REPOTEL </v>
          </cell>
          <cell r="H636" t="str">
            <v>Privé à but lucratif</v>
          </cell>
          <cell r="I636" t="str">
            <v>TARIFICATION EPRD</v>
          </cell>
          <cell r="J636" t="str">
            <v>OUI</v>
          </cell>
          <cell r="K636">
            <v>0</v>
          </cell>
          <cell r="L636">
            <v>2020</v>
          </cell>
          <cell r="M636">
            <v>2024</v>
          </cell>
          <cell r="N636" t="str">
            <v>CPOM9230</v>
          </cell>
          <cell r="O636">
            <v>662</v>
          </cell>
          <cell r="P636">
            <v>0</v>
          </cell>
          <cell r="Q636">
            <v>43600</v>
          </cell>
          <cell r="R636">
            <v>222</v>
          </cell>
          <cell r="S636">
            <v>0</v>
          </cell>
          <cell r="T636">
            <v>43592</v>
          </cell>
          <cell r="U636" t="str">
            <v>NON</v>
          </cell>
          <cell r="V636" t="str">
            <v>PARTIEL</v>
          </cell>
          <cell r="W636">
            <v>88</v>
          </cell>
          <cell r="X636">
            <v>0</v>
          </cell>
          <cell r="Y636">
            <v>0</v>
          </cell>
          <cell r="Z636">
            <v>0</v>
          </cell>
          <cell r="AA636">
            <v>88</v>
          </cell>
        </row>
        <row r="637">
          <cell r="B637">
            <v>920711967</v>
          </cell>
          <cell r="C637">
            <v>920718004</v>
          </cell>
          <cell r="D637" t="str">
            <v>Résidence Repotel</v>
          </cell>
          <cell r="E637" t="str">
            <v>Gennevilliers</v>
          </cell>
          <cell r="F637" t="str">
            <v>EHPAD</v>
          </cell>
          <cell r="G637" t="str">
            <v>REPOTEL</v>
          </cell>
          <cell r="H637" t="str">
            <v>Privé à but lucratif</v>
          </cell>
          <cell r="I637" t="str">
            <v>TARIFICATION EPRD</v>
          </cell>
          <cell r="J637" t="str">
            <v>OUI</v>
          </cell>
          <cell r="K637">
            <v>0</v>
          </cell>
          <cell r="L637">
            <v>2020</v>
          </cell>
          <cell r="M637">
            <v>2024</v>
          </cell>
          <cell r="N637" t="str">
            <v>CPOM9230</v>
          </cell>
          <cell r="O637">
            <v>686</v>
          </cell>
          <cell r="P637">
            <v>0</v>
          </cell>
          <cell r="Q637">
            <v>43607</v>
          </cell>
          <cell r="R637">
            <v>213</v>
          </cell>
          <cell r="S637">
            <v>0</v>
          </cell>
          <cell r="T637">
            <v>43612</v>
          </cell>
          <cell r="U637" t="str">
            <v>NON</v>
          </cell>
          <cell r="V637" t="str">
            <v>PARTIEL</v>
          </cell>
          <cell r="W637">
            <v>74</v>
          </cell>
          <cell r="X637">
            <v>0</v>
          </cell>
          <cell r="Y637">
            <v>0</v>
          </cell>
          <cell r="Z637">
            <v>0</v>
          </cell>
          <cell r="AA637">
            <v>74</v>
          </cell>
        </row>
        <row r="638">
          <cell r="B638">
            <v>920040060</v>
          </cell>
          <cell r="C638">
            <v>750813859</v>
          </cell>
          <cell r="D638" t="str">
            <v>Résidence les Pins</v>
          </cell>
          <cell r="E638" t="str">
            <v>Boulogne Billancourt</v>
          </cell>
          <cell r="F638" t="str">
            <v>Résidence autonomie</v>
          </cell>
          <cell r="G638" t="str">
            <v>ALPH'AGE GESTION</v>
          </cell>
          <cell r="H638" t="str">
            <v>Privé à but lucratif</v>
          </cell>
          <cell r="I638" t="str">
            <v>BP/CA</v>
          </cell>
          <cell r="J638" t="str">
            <v>NON</v>
          </cell>
          <cell r="K638">
            <v>0</v>
          </cell>
          <cell r="L638" t="str">
            <v>Non signé</v>
          </cell>
          <cell r="M638">
            <v>2022</v>
          </cell>
          <cell r="N638" t="str">
            <v>CPOM9225</v>
          </cell>
          <cell r="O638" t="str">
            <v>NC</v>
          </cell>
          <cell r="P638">
            <v>0</v>
          </cell>
          <cell r="Q638">
            <v>0</v>
          </cell>
          <cell r="R638" t="str">
            <v>NC</v>
          </cell>
          <cell r="S638">
            <v>0</v>
          </cell>
          <cell r="T638">
            <v>0</v>
          </cell>
          <cell r="U638" t="str">
            <v>NC</v>
          </cell>
          <cell r="V638" t="str">
            <v>NC</v>
          </cell>
          <cell r="W638">
            <v>66</v>
          </cell>
          <cell r="X638">
            <v>0</v>
          </cell>
          <cell r="Y638">
            <v>0</v>
          </cell>
          <cell r="Z638">
            <v>0</v>
          </cell>
          <cell r="AA638">
            <v>66</v>
          </cell>
        </row>
        <row r="639">
          <cell r="B639">
            <v>920710845</v>
          </cell>
          <cell r="C639">
            <v>920001427</v>
          </cell>
          <cell r="D639" t="str">
            <v xml:space="preserve">Résidence Madeleine Verdier </v>
          </cell>
          <cell r="E639" t="str">
            <v>Montrouge</v>
          </cell>
          <cell r="F639" t="str">
            <v>EHPAD</v>
          </cell>
          <cell r="G639" t="str">
            <v>RESIDENCE VERDIER</v>
          </cell>
          <cell r="H639" t="str">
            <v>Public autonome</v>
          </cell>
          <cell r="I639" t="str">
            <v>TARIFICATION EPRD</v>
          </cell>
          <cell r="J639" t="str">
            <v>OUI</v>
          </cell>
          <cell r="K639">
            <v>0</v>
          </cell>
          <cell r="L639" t="str">
            <v>Non signé</v>
          </cell>
          <cell r="M639">
            <v>2022</v>
          </cell>
          <cell r="N639" t="str">
            <v>CPOM9219</v>
          </cell>
          <cell r="O639">
            <v>709</v>
          </cell>
          <cell r="P639">
            <v>0</v>
          </cell>
          <cell r="Q639">
            <v>43200</v>
          </cell>
          <cell r="R639">
            <v>217</v>
          </cell>
          <cell r="S639">
            <v>0</v>
          </cell>
          <cell r="T639">
            <v>43251</v>
          </cell>
          <cell r="U639" t="str">
            <v>NON</v>
          </cell>
          <cell r="V639" t="str">
            <v>GLOBAL</v>
          </cell>
          <cell r="W639">
            <v>168</v>
          </cell>
          <cell r="X639">
            <v>168</v>
          </cell>
          <cell r="Y639">
            <v>1</v>
          </cell>
          <cell r="Z639">
            <v>0</v>
          </cell>
          <cell r="AA639">
            <v>168</v>
          </cell>
        </row>
        <row r="640">
          <cell r="B640">
            <v>920803301</v>
          </cell>
          <cell r="C640">
            <v>920001930</v>
          </cell>
          <cell r="D640" t="str">
            <v>Résidence La Tour d'Auvergne</v>
          </cell>
          <cell r="E640" t="str">
            <v>Colombes</v>
          </cell>
          <cell r="F640" t="str">
            <v>EHPAD</v>
          </cell>
          <cell r="G640" t="str">
            <v>JIPI II</v>
          </cell>
          <cell r="H640" t="str">
            <v>Privé à but lucratif</v>
          </cell>
          <cell r="I640" t="str">
            <v>TARIFICATION EPRD</v>
          </cell>
          <cell r="J640" t="str">
            <v>OUI</v>
          </cell>
          <cell r="K640">
            <v>0</v>
          </cell>
          <cell r="L640" t="str">
            <v>Non signé</v>
          </cell>
          <cell r="M640">
            <v>2024</v>
          </cell>
          <cell r="N640" t="str">
            <v>CPOM9269</v>
          </cell>
          <cell r="O640">
            <v>788</v>
          </cell>
          <cell r="P640">
            <v>0</v>
          </cell>
          <cell r="Q640">
            <v>42177</v>
          </cell>
          <cell r="R640">
            <v>253</v>
          </cell>
          <cell r="S640">
            <v>0</v>
          </cell>
          <cell r="T640">
            <v>42097</v>
          </cell>
          <cell r="U640" t="str">
            <v>NON</v>
          </cell>
          <cell r="V640" t="str">
            <v>PARTIEL</v>
          </cell>
          <cell r="W640">
            <v>76</v>
          </cell>
          <cell r="X640">
            <v>10</v>
          </cell>
          <cell r="Y640">
            <v>0.13157894736842105</v>
          </cell>
          <cell r="Z640">
            <v>0</v>
          </cell>
          <cell r="AA640">
            <v>76</v>
          </cell>
        </row>
        <row r="641">
          <cell r="B641">
            <v>920026507</v>
          </cell>
          <cell r="C641">
            <v>920026499</v>
          </cell>
          <cell r="D641" t="str">
            <v>Villa Borghèse</v>
          </cell>
          <cell r="E641" t="str">
            <v>Courbevoie</v>
          </cell>
          <cell r="F641" t="str">
            <v>EHPAD</v>
          </cell>
          <cell r="G641" t="str">
            <v>BORONIS</v>
          </cell>
          <cell r="H641" t="str">
            <v>Privé à but lucratif</v>
          </cell>
          <cell r="I641" t="str">
            <v>TARIFICATION EPRD</v>
          </cell>
          <cell r="J641" t="str">
            <v>OUI</v>
          </cell>
          <cell r="K641">
            <v>0</v>
          </cell>
          <cell r="L641" t="str">
            <v>Non signé</v>
          </cell>
          <cell r="M641">
            <v>2024</v>
          </cell>
          <cell r="N641" t="str">
            <v>CPOM9258</v>
          </cell>
          <cell r="O641">
            <v>680</v>
          </cell>
          <cell r="P641">
            <v>0</v>
          </cell>
          <cell r="Q641">
            <v>43256</v>
          </cell>
          <cell r="R641">
            <v>178</v>
          </cell>
          <cell r="S641">
            <v>0</v>
          </cell>
          <cell r="T641">
            <v>43243</v>
          </cell>
          <cell r="U641" t="str">
            <v>NON</v>
          </cell>
          <cell r="V641" t="str">
            <v>PARTIEL</v>
          </cell>
          <cell r="W641">
            <v>103</v>
          </cell>
          <cell r="X641">
            <v>0</v>
          </cell>
          <cell r="Y641">
            <v>0</v>
          </cell>
          <cell r="Z641">
            <v>0</v>
          </cell>
          <cell r="AA641">
            <v>103</v>
          </cell>
        </row>
        <row r="642">
          <cell r="B642">
            <v>920003944</v>
          </cell>
          <cell r="C642">
            <v>130013568</v>
          </cell>
          <cell r="D642" t="str">
            <v>Résidence Hippocrate</v>
          </cell>
          <cell r="E642" t="str">
            <v>Chatenay Malabry</v>
          </cell>
          <cell r="F642" t="str">
            <v>EHPAD</v>
          </cell>
          <cell r="G642" t="str">
            <v>HELIOS SANTE</v>
          </cell>
          <cell r="H642" t="str">
            <v>Privé à but lucratif</v>
          </cell>
          <cell r="I642" t="str">
            <v>TARIFICATION EPRD</v>
          </cell>
          <cell r="J642" t="str">
            <v>OUI</v>
          </cell>
          <cell r="K642">
            <v>0</v>
          </cell>
          <cell r="L642" t="str">
            <v>Non signé</v>
          </cell>
          <cell r="M642">
            <v>2024</v>
          </cell>
          <cell r="N642" t="str">
            <v>CPOM9270</v>
          </cell>
          <cell r="O642">
            <v>756</v>
          </cell>
          <cell r="P642">
            <v>0</v>
          </cell>
          <cell r="Q642">
            <v>41361</v>
          </cell>
          <cell r="R642">
            <v>223</v>
          </cell>
          <cell r="S642">
            <v>0</v>
          </cell>
          <cell r="T642">
            <v>41355</v>
          </cell>
          <cell r="U642" t="str">
            <v>NON</v>
          </cell>
          <cell r="V642" t="str">
            <v>PARTIEL</v>
          </cell>
          <cell r="W642">
            <v>74</v>
          </cell>
          <cell r="X642">
            <v>5</v>
          </cell>
          <cell r="Y642">
            <v>6.7567567567567571E-2</v>
          </cell>
          <cell r="Z642">
            <v>0</v>
          </cell>
          <cell r="AA642">
            <v>74</v>
          </cell>
        </row>
        <row r="643">
          <cell r="B643">
            <v>920021268</v>
          </cell>
          <cell r="C643">
            <v>930025515</v>
          </cell>
          <cell r="D643" t="str">
            <v>Solemnes</v>
          </cell>
          <cell r="E643" t="str">
            <v>Courbevoie</v>
          </cell>
          <cell r="F643" t="str">
            <v>EHPAD</v>
          </cell>
          <cell r="G643" t="str">
            <v>SOLEMNES</v>
          </cell>
          <cell r="H643" t="str">
            <v>Privé à but lucratif</v>
          </cell>
          <cell r="I643" t="str">
            <v>TARIFICATION EPRD</v>
          </cell>
          <cell r="J643" t="str">
            <v>OUI</v>
          </cell>
          <cell r="K643">
            <v>0</v>
          </cell>
          <cell r="L643">
            <v>2022</v>
          </cell>
          <cell r="M643">
            <v>2026</v>
          </cell>
          <cell r="N643" t="str">
            <v>CPOM9248</v>
          </cell>
          <cell r="O643">
            <v>863</v>
          </cell>
          <cell r="P643">
            <v>0</v>
          </cell>
          <cell r="Q643">
            <v>42534</v>
          </cell>
          <cell r="R643">
            <v>293</v>
          </cell>
          <cell r="S643">
            <v>0</v>
          </cell>
          <cell r="T643">
            <v>42475</v>
          </cell>
          <cell r="U643" t="str">
            <v>OUI</v>
          </cell>
          <cell r="V643" t="str">
            <v>GLOBAL</v>
          </cell>
          <cell r="W643">
            <v>87</v>
          </cell>
          <cell r="X643">
            <v>15</v>
          </cell>
          <cell r="Y643">
            <v>0.17241379310344829</v>
          </cell>
          <cell r="Z643">
            <v>0</v>
          </cell>
          <cell r="AA643">
            <v>87</v>
          </cell>
        </row>
        <row r="644">
          <cell r="B644">
            <v>920804572</v>
          </cell>
          <cell r="C644">
            <v>750058844</v>
          </cell>
          <cell r="D644" t="str">
            <v>SSIAD COLOMBES USSIDF</v>
          </cell>
          <cell r="E644" t="str">
            <v>Colombes</v>
          </cell>
          <cell r="F644" t="str">
            <v>SSIAD PA</v>
          </cell>
          <cell r="G644" t="str">
            <v>VYV CARE ILE DE France</v>
          </cell>
          <cell r="H644" t="str">
            <v>Privé à but non lucratif</v>
          </cell>
          <cell r="I644" t="str">
            <v>BP/CA</v>
          </cell>
          <cell r="J644" t="str">
            <v>NON</v>
          </cell>
          <cell r="K644">
            <v>0</v>
          </cell>
          <cell r="L644" t="str">
            <v>Non signé</v>
          </cell>
          <cell r="M644">
            <v>2023</v>
          </cell>
          <cell r="N644" t="str">
            <v>CPOM9234</v>
          </cell>
          <cell r="O644" t="str">
            <v>NC</v>
          </cell>
          <cell r="P644">
            <v>0</v>
          </cell>
          <cell r="Q644">
            <v>0</v>
          </cell>
          <cell r="R644" t="str">
            <v>NC</v>
          </cell>
          <cell r="S644">
            <v>0</v>
          </cell>
          <cell r="T644">
            <v>0</v>
          </cell>
          <cell r="U644" t="str">
            <v>NC</v>
          </cell>
          <cell r="V644" t="str">
            <v>NC</v>
          </cell>
          <cell r="W644">
            <v>48</v>
          </cell>
          <cell r="X644">
            <v>0</v>
          </cell>
          <cell r="Y644">
            <v>0</v>
          </cell>
          <cell r="Z644">
            <v>0</v>
          </cell>
          <cell r="AA644">
            <v>48</v>
          </cell>
        </row>
        <row r="645">
          <cell r="B645">
            <v>920027067</v>
          </cell>
          <cell r="C645">
            <v>750058844</v>
          </cell>
          <cell r="D645" t="str">
            <v>SSIAD DE NUIT 92 USSIDF</v>
          </cell>
          <cell r="E645" t="str">
            <v>Vanves</v>
          </cell>
          <cell r="F645" t="str">
            <v>SSIAD PA</v>
          </cell>
          <cell r="G645" t="str">
            <v>VYV CARE ILE DE France</v>
          </cell>
          <cell r="H645" t="str">
            <v>Privé à but non lucratif</v>
          </cell>
          <cell r="I645" t="str">
            <v>BP/CA</v>
          </cell>
          <cell r="J645" t="str">
            <v>NON</v>
          </cell>
          <cell r="K645">
            <v>0</v>
          </cell>
          <cell r="L645" t="str">
            <v>Non signé</v>
          </cell>
          <cell r="M645">
            <v>2023</v>
          </cell>
          <cell r="N645" t="str">
            <v>CPOM9276</v>
          </cell>
          <cell r="O645" t="str">
            <v>NC</v>
          </cell>
          <cell r="P645">
            <v>0</v>
          </cell>
          <cell r="Q645">
            <v>0</v>
          </cell>
          <cell r="R645" t="str">
            <v>NC</v>
          </cell>
          <cell r="S645">
            <v>0</v>
          </cell>
          <cell r="T645">
            <v>0</v>
          </cell>
          <cell r="U645" t="str">
            <v>NC</v>
          </cell>
          <cell r="V645" t="str">
            <v>NC</v>
          </cell>
          <cell r="W645">
            <v>40</v>
          </cell>
          <cell r="X645">
            <v>0</v>
          </cell>
          <cell r="Y645">
            <v>0</v>
          </cell>
          <cell r="Z645">
            <v>0</v>
          </cell>
          <cell r="AA645">
            <v>40</v>
          </cell>
        </row>
        <row r="646">
          <cell r="B646">
            <v>920803996</v>
          </cell>
          <cell r="C646">
            <v>920002110</v>
          </cell>
          <cell r="D646" t="str">
            <v>Villa Beau Soleil</v>
          </cell>
          <cell r="E646" t="str">
            <v>Montrouge</v>
          </cell>
          <cell r="F646" t="str">
            <v>EHPAD</v>
          </cell>
          <cell r="G646" t="str">
            <v>VILLA BEAUSOLEIL</v>
          </cell>
          <cell r="H646" t="str">
            <v>Privé à but lucratif</v>
          </cell>
          <cell r="I646" t="str">
            <v>TARIFICATION EPRD</v>
          </cell>
          <cell r="J646" t="str">
            <v>OUI</v>
          </cell>
          <cell r="K646">
            <v>0</v>
          </cell>
          <cell r="L646" t="str">
            <v>Non signé</v>
          </cell>
          <cell r="M646">
            <v>2024</v>
          </cell>
          <cell r="N646" t="str">
            <v>CPOM9243</v>
          </cell>
          <cell r="O646">
            <v>797</v>
          </cell>
          <cell r="P646">
            <v>0</v>
          </cell>
          <cell r="Q646">
            <v>42668</v>
          </cell>
          <cell r="R646">
            <v>196</v>
          </cell>
          <cell r="S646">
            <v>0</v>
          </cell>
          <cell r="T646">
            <v>42663</v>
          </cell>
          <cell r="U646" t="str">
            <v>NON</v>
          </cell>
          <cell r="V646" t="str">
            <v>PARTIEL</v>
          </cell>
          <cell r="W646">
            <v>76</v>
          </cell>
          <cell r="X646">
            <v>0</v>
          </cell>
          <cell r="Y646">
            <v>0</v>
          </cell>
          <cell r="Z646">
            <v>0</v>
          </cell>
          <cell r="AA646">
            <v>76</v>
          </cell>
        </row>
        <row r="647">
          <cell r="B647">
            <v>920029493</v>
          </cell>
          <cell r="C647">
            <v>590019568</v>
          </cell>
          <cell r="D647" t="str">
            <v>SSIAD-ESA</v>
          </cell>
          <cell r="E647" t="str">
            <v>Antony</v>
          </cell>
          <cell r="F647" t="str">
            <v>SSIAD PA</v>
          </cell>
          <cell r="G647" t="str">
            <v>OMEG’AGE GESTION</v>
          </cell>
          <cell r="H647" t="str">
            <v>Privé à but non lucratif</v>
          </cell>
          <cell r="I647" t="str">
            <v>BP/CA</v>
          </cell>
          <cell r="J647" t="str">
            <v>NON</v>
          </cell>
          <cell r="K647">
            <v>0</v>
          </cell>
          <cell r="L647" t="str">
            <v>Non signé</v>
          </cell>
          <cell r="M647">
            <v>2024</v>
          </cell>
          <cell r="N647" t="str">
            <v>CPOM9241</v>
          </cell>
          <cell r="O647" t="str">
            <v>NC</v>
          </cell>
          <cell r="P647">
            <v>0</v>
          </cell>
          <cell r="Q647">
            <v>0</v>
          </cell>
          <cell r="R647" t="str">
            <v>NC</v>
          </cell>
          <cell r="S647">
            <v>0</v>
          </cell>
          <cell r="T647">
            <v>0</v>
          </cell>
          <cell r="U647" t="str">
            <v>NC</v>
          </cell>
          <cell r="V647" t="str">
            <v>NC</v>
          </cell>
          <cell r="W647">
            <v>30</v>
          </cell>
          <cell r="X647">
            <v>0</v>
          </cell>
          <cell r="Y647">
            <v>0</v>
          </cell>
          <cell r="Z647">
            <v>0</v>
          </cell>
          <cell r="AA647">
            <v>30</v>
          </cell>
        </row>
        <row r="648">
          <cell r="B648">
            <v>920710373</v>
          </cell>
          <cell r="C648">
            <v>750810590</v>
          </cell>
          <cell r="D648" t="str">
            <v>EHPAD FERRARI</v>
          </cell>
          <cell r="E648" t="str">
            <v>Clamart</v>
          </cell>
          <cell r="F648" t="str">
            <v>EHPAD</v>
          </cell>
          <cell r="G648" t="str">
            <v>ŒUVRES HOSP DE L'ORDRE DE MALTE</v>
          </cell>
          <cell r="H648" t="str">
            <v>Privé à but non lucratif</v>
          </cell>
          <cell r="I648" t="str">
            <v>TARIFICATION EPRD</v>
          </cell>
          <cell r="J648" t="str">
            <v>OUI</v>
          </cell>
          <cell r="K648">
            <v>0</v>
          </cell>
          <cell r="L648" t="str">
            <v>Non signé</v>
          </cell>
          <cell r="M648">
            <v>2023</v>
          </cell>
          <cell r="N648" t="str">
            <v>CPOM9268</v>
          </cell>
          <cell r="O648">
            <v>703</v>
          </cell>
          <cell r="P648">
            <v>0</v>
          </cell>
          <cell r="Q648">
            <v>41737</v>
          </cell>
          <cell r="R648">
            <v>188</v>
          </cell>
          <cell r="S648">
            <v>0</v>
          </cell>
          <cell r="T648">
            <v>41698</v>
          </cell>
          <cell r="U648" t="str">
            <v>NON</v>
          </cell>
          <cell r="V648" t="str">
            <v>PARTIEL</v>
          </cell>
          <cell r="W648">
            <v>153</v>
          </cell>
          <cell r="X648">
            <v>35</v>
          </cell>
          <cell r="Y648">
            <v>0.22875816993464052</v>
          </cell>
          <cell r="Z648">
            <v>0</v>
          </cell>
          <cell r="AA648">
            <v>153</v>
          </cell>
        </row>
        <row r="649">
          <cell r="B649">
            <v>920017308</v>
          </cell>
          <cell r="C649">
            <v>920002110</v>
          </cell>
          <cell r="D649" t="str">
            <v>Villa Beau Soleil Chaville</v>
          </cell>
          <cell r="E649" t="str">
            <v>Chaville</v>
          </cell>
          <cell r="F649" t="str">
            <v>EHPAD</v>
          </cell>
          <cell r="G649" t="str">
            <v>VILLA BEAUSOLEIL</v>
          </cell>
          <cell r="H649" t="str">
            <v>Privé à but lucratif</v>
          </cell>
          <cell r="I649" t="str">
            <v>TARIFICATION EPRD</v>
          </cell>
          <cell r="J649" t="str">
            <v>OUI</v>
          </cell>
          <cell r="K649">
            <v>0</v>
          </cell>
          <cell r="L649" t="str">
            <v>Non signé</v>
          </cell>
          <cell r="M649">
            <v>2024</v>
          </cell>
          <cell r="N649" t="str">
            <v>CPOM9243</v>
          </cell>
          <cell r="O649">
            <v>770</v>
          </cell>
          <cell r="P649">
            <v>0</v>
          </cell>
          <cell r="Q649">
            <v>42121</v>
          </cell>
          <cell r="R649">
            <v>211</v>
          </cell>
          <cell r="S649">
            <v>0</v>
          </cell>
          <cell r="T649">
            <v>42101</v>
          </cell>
          <cell r="U649" t="str">
            <v>NON</v>
          </cell>
          <cell r="V649" t="str">
            <v>PARTIEL</v>
          </cell>
          <cell r="W649">
            <v>104</v>
          </cell>
          <cell r="X649">
            <v>15</v>
          </cell>
          <cell r="Y649">
            <v>0.14423076923076922</v>
          </cell>
          <cell r="Z649">
            <v>0</v>
          </cell>
          <cell r="AA649">
            <v>104</v>
          </cell>
        </row>
        <row r="650">
          <cell r="B650">
            <v>920811783</v>
          </cell>
          <cell r="C650">
            <v>920030152</v>
          </cell>
          <cell r="D650" t="str">
            <v>Résidence les Vignes de Suresnes</v>
          </cell>
          <cell r="E650" t="str">
            <v>Suresnes</v>
          </cell>
          <cell r="F650" t="str">
            <v>EHPAD</v>
          </cell>
          <cell r="G650" t="str">
            <v>ORPEA</v>
          </cell>
          <cell r="H650" t="str">
            <v>Privé à but lucratif</v>
          </cell>
          <cell r="I650" t="str">
            <v>TARIFICATION EPRD</v>
          </cell>
          <cell r="J650" t="str">
            <v>OUI</v>
          </cell>
          <cell r="K650">
            <v>0</v>
          </cell>
          <cell r="L650">
            <v>2018</v>
          </cell>
          <cell r="M650">
            <v>2024</v>
          </cell>
          <cell r="N650" t="str">
            <v>CPOM9202</v>
          </cell>
          <cell r="O650">
            <v>738</v>
          </cell>
          <cell r="P650">
            <v>0</v>
          </cell>
          <cell r="Q650">
            <v>0</v>
          </cell>
          <cell r="R650">
            <v>215</v>
          </cell>
          <cell r="S650">
            <v>0</v>
          </cell>
          <cell r="T650">
            <v>0</v>
          </cell>
          <cell r="U650" t="str">
            <v>NON</v>
          </cell>
          <cell r="V650" t="str">
            <v>PARTIEL</v>
          </cell>
          <cell r="W650">
            <v>90</v>
          </cell>
          <cell r="X650">
            <v>0</v>
          </cell>
          <cell r="Y650">
            <v>0</v>
          </cell>
          <cell r="Z650">
            <v>0</v>
          </cell>
          <cell r="AA650">
            <v>90</v>
          </cell>
        </row>
        <row r="651">
          <cell r="B651">
            <v>930003199</v>
          </cell>
          <cell r="C651">
            <v>930000278</v>
          </cell>
          <cell r="D651" t="str">
            <v>La Main Tendue</v>
          </cell>
          <cell r="E651" t="str">
            <v>AUBERVILLIERS</v>
          </cell>
          <cell r="F651" t="str">
            <v>SSIAD PA</v>
          </cell>
          <cell r="G651" t="str">
            <v>ASSOCIATION LA MAIN TENDUE</v>
          </cell>
          <cell r="H651" t="str">
            <v>Privé à but non lucratif</v>
          </cell>
          <cell r="I651" t="str">
            <v>BP/CA</v>
          </cell>
          <cell r="J651" t="str">
            <v>NON</v>
          </cell>
          <cell r="K651">
            <v>0</v>
          </cell>
          <cell r="L651">
            <v>2022</v>
          </cell>
          <cell r="M651">
            <v>2022</v>
          </cell>
          <cell r="N651" t="str">
            <v>CPOM9356</v>
          </cell>
          <cell r="O651" t="str">
            <v>NC</v>
          </cell>
          <cell r="P651">
            <v>0</v>
          </cell>
          <cell r="Q651">
            <v>0</v>
          </cell>
          <cell r="R651" t="str">
            <v>NC</v>
          </cell>
          <cell r="S651">
            <v>0</v>
          </cell>
          <cell r="T651">
            <v>0</v>
          </cell>
          <cell r="U651" t="str">
            <v>NC</v>
          </cell>
          <cell r="V651" t="str">
            <v>NC</v>
          </cell>
          <cell r="W651">
            <v>20</v>
          </cell>
          <cell r="X651">
            <v>0</v>
          </cell>
          <cell r="Y651">
            <v>0</v>
          </cell>
          <cell r="Z651">
            <v>0</v>
          </cell>
          <cell r="AA651">
            <v>20</v>
          </cell>
        </row>
        <row r="652">
          <cell r="B652">
            <v>930811633</v>
          </cell>
          <cell r="C652">
            <v>930812862</v>
          </cell>
          <cell r="D652" t="str">
            <v>AUBERVILLIERS</v>
          </cell>
          <cell r="E652" t="str">
            <v>AUBERVILLIERS</v>
          </cell>
          <cell r="F652" t="str">
            <v>SSIAD PA</v>
          </cell>
          <cell r="G652" t="str">
            <v xml:space="preserve">CCAS D'AUBERVILLIERS </v>
          </cell>
          <cell r="H652" t="str">
            <v>Public territorial</v>
          </cell>
          <cell r="I652" t="str">
            <v>BP/CA</v>
          </cell>
          <cell r="J652" t="str">
            <v>NON</v>
          </cell>
          <cell r="K652">
            <v>0</v>
          </cell>
          <cell r="L652">
            <v>2023</v>
          </cell>
          <cell r="M652">
            <v>2021</v>
          </cell>
          <cell r="N652" t="str">
            <v>CPOM9339</v>
          </cell>
          <cell r="O652" t="str">
            <v>NC</v>
          </cell>
          <cell r="P652">
            <v>0</v>
          </cell>
          <cell r="Q652">
            <v>0</v>
          </cell>
          <cell r="R652" t="str">
            <v>NC</v>
          </cell>
          <cell r="S652">
            <v>0</v>
          </cell>
          <cell r="T652">
            <v>0</v>
          </cell>
          <cell r="U652" t="str">
            <v>NC</v>
          </cell>
          <cell r="V652" t="str">
            <v>NC</v>
          </cell>
          <cell r="W652">
            <v>130</v>
          </cell>
          <cell r="X652">
            <v>0</v>
          </cell>
          <cell r="Y652">
            <v>0</v>
          </cell>
          <cell r="Z652">
            <v>0</v>
          </cell>
          <cell r="AA652">
            <v>130</v>
          </cell>
        </row>
        <row r="653">
          <cell r="B653">
            <v>930023965</v>
          </cell>
          <cell r="C653">
            <v>930028899</v>
          </cell>
          <cell r="D653" t="str">
            <v>LES INTEMPORELLES</v>
          </cell>
          <cell r="E653" t="str">
            <v>AUBERVILLIERS</v>
          </cell>
          <cell r="F653" t="str">
            <v>EHPAD</v>
          </cell>
          <cell r="G653" t="str">
            <v>DOMUSVI</v>
          </cell>
          <cell r="H653" t="str">
            <v>Privé à but lucratif</v>
          </cell>
          <cell r="I653" t="str">
            <v>TARIFICATION EPRD</v>
          </cell>
          <cell r="J653" t="str">
            <v>OUI</v>
          </cell>
          <cell r="K653" t="str">
            <v>OUI</v>
          </cell>
          <cell r="L653">
            <v>2019</v>
          </cell>
          <cell r="M653">
            <v>2025</v>
          </cell>
          <cell r="N653" t="str">
            <v>CPOM9301</v>
          </cell>
          <cell r="O653">
            <v>784</v>
          </cell>
          <cell r="P653">
            <v>0</v>
          </cell>
          <cell r="Q653">
            <v>43403</v>
          </cell>
          <cell r="R653">
            <v>202</v>
          </cell>
          <cell r="S653">
            <v>0</v>
          </cell>
          <cell r="T653">
            <v>43236</v>
          </cell>
          <cell r="U653" t="str">
            <v>NON</v>
          </cell>
          <cell r="V653" t="str">
            <v>GLOBAL</v>
          </cell>
          <cell r="W653">
            <v>97</v>
          </cell>
          <cell r="X653">
            <v>10</v>
          </cell>
          <cell r="Y653">
            <v>0.10309278350515463</v>
          </cell>
          <cell r="Z653">
            <v>0</v>
          </cell>
          <cell r="AA653">
            <v>97</v>
          </cell>
        </row>
        <row r="654">
          <cell r="B654">
            <v>930019468</v>
          </cell>
          <cell r="C654">
            <v>940017304</v>
          </cell>
          <cell r="D654" t="str">
            <v>LA MAISON DU SOLEIL</v>
          </cell>
          <cell r="E654" t="str">
            <v>AUBERVILLIERS</v>
          </cell>
          <cell r="F654" t="str">
            <v>EHPAD</v>
          </cell>
          <cell r="G654" t="str">
            <v>ISATIS</v>
          </cell>
          <cell r="H654" t="str">
            <v>Privé à but non lucratif</v>
          </cell>
          <cell r="I654" t="str">
            <v>TARIFICATION EPRD</v>
          </cell>
          <cell r="J654" t="str">
            <v>OUI</v>
          </cell>
          <cell r="K654" t="str">
            <v>OUI</v>
          </cell>
          <cell r="L654" t="str">
            <v>Non signé</v>
          </cell>
          <cell r="M654">
            <v>2025</v>
          </cell>
          <cell r="N654" t="str">
            <v>CPOM9302</v>
          </cell>
          <cell r="O654">
            <v>772</v>
          </cell>
          <cell r="P654">
            <v>0</v>
          </cell>
          <cell r="Q654">
            <v>0</v>
          </cell>
          <cell r="R654">
            <v>231</v>
          </cell>
          <cell r="S654">
            <v>0</v>
          </cell>
          <cell r="T654">
            <v>42753</v>
          </cell>
          <cell r="U654" t="str">
            <v>NON</v>
          </cell>
          <cell r="V654" t="str">
            <v>PARTIEL</v>
          </cell>
          <cell r="W654">
            <v>75</v>
          </cell>
          <cell r="X654">
            <v>75</v>
          </cell>
          <cell r="Y654">
            <v>1</v>
          </cell>
          <cell r="Z654">
            <v>0</v>
          </cell>
          <cell r="AA654">
            <v>75</v>
          </cell>
        </row>
        <row r="655">
          <cell r="B655">
            <v>930460084</v>
          </cell>
          <cell r="C655">
            <v>930000773</v>
          </cell>
          <cell r="D655" t="str">
            <v>CONSTANCE MAZIER</v>
          </cell>
          <cell r="E655" t="str">
            <v>AUBERVILLIERS</v>
          </cell>
          <cell r="F655" t="str">
            <v>EHPAD</v>
          </cell>
          <cell r="G655" t="str">
            <v xml:space="preserve">MAISON DE RETRAITE COMMUNALE </v>
          </cell>
          <cell r="H655" t="str">
            <v>Public autonome</v>
          </cell>
          <cell r="I655" t="str">
            <v>TARIFICATION EPRD</v>
          </cell>
          <cell r="J655" t="str">
            <v>OUI</v>
          </cell>
          <cell r="K655">
            <v>0</v>
          </cell>
          <cell r="L655">
            <v>2021</v>
          </cell>
          <cell r="M655">
            <v>2025</v>
          </cell>
          <cell r="N655" t="str">
            <v>CPOM9304</v>
          </cell>
          <cell r="O655">
            <v>816</v>
          </cell>
          <cell r="P655">
            <v>0</v>
          </cell>
          <cell r="Q655">
            <v>44084</v>
          </cell>
          <cell r="R655">
            <v>247</v>
          </cell>
          <cell r="S655">
            <v>0</v>
          </cell>
          <cell r="T655">
            <v>43888</v>
          </cell>
          <cell r="U655" t="str">
            <v>NON</v>
          </cell>
          <cell r="V655" t="str">
            <v>GLOBAL</v>
          </cell>
          <cell r="W655">
            <v>105</v>
          </cell>
          <cell r="X655">
            <v>105</v>
          </cell>
          <cell r="Y655">
            <v>1</v>
          </cell>
          <cell r="Z655">
            <v>0</v>
          </cell>
          <cell r="AA655">
            <v>105</v>
          </cell>
        </row>
        <row r="656">
          <cell r="B656">
            <v>930024138</v>
          </cell>
          <cell r="C656">
            <v>570010173</v>
          </cell>
          <cell r="D656" t="str">
            <v>Camille Sain Saëns</v>
          </cell>
          <cell r="E656" t="str">
            <v>AULNAY-SOUS-BOIS</v>
          </cell>
          <cell r="F656" t="str">
            <v>EHPAD</v>
          </cell>
          <cell r="G656" t="str">
            <v xml:space="preserve"> GROUPE SOS SENIORS</v>
          </cell>
          <cell r="H656" t="str">
            <v>Privé à but non lucratif</v>
          </cell>
          <cell r="I656" t="str">
            <v>TARIFICATION EPRD</v>
          </cell>
          <cell r="J656" t="str">
            <v>OUI</v>
          </cell>
          <cell r="K656">
            <v>0</v>
          </cell>
          <cell r="L656">
            <v>2024</v>
          </cell>
          <cell r="M656">
            <v>2022</v>
          </cell>
          <cell r="N656" t="str">
            <v>CPOM9332</v>
          </cell>
          <cell r="O656">
            <v>750</v>
          </cell>
          <cell r="P656">
            <v>0</v>
          </cell>
          <cell r="Q656">
            <v>42213</v>
          </cell>
          <cell r="R656">
            <v>205</v>
          </cell>
          <cell r="S656">
            <v>0</v>
          </cell>
          <cell r="T656">
            <v>42660</v>
          </cell>
          <cell r="U656" t="str">
            <v>NON</v>
          </cell>
          <cell r="V656" t="str">
            <v>PARTIEL</v>
          </cell>
          <cell r="W656">
            <v>89</v>
          </cell>
          <cell r="X656">
            <v>89</v>
          </cell>
          <cell r="Y656">
            <v>1</v>
          </cell>
          <cell r="Z656">
            <v>0</v>
          </cell>
          <cell r="AA656">
            <v>89</v>
          </cell>
        </row>
        <row r="657">
          <cell r="B657">
            <v>930017348</v>
          </cell>
          <cell r="C657">
            <v>750825846</v>
          </cell>
          <cell r="D657" t="str">
            <v>Les 3 Cerisiers</v>
          </cell>
          <cell r="E657" t="str">
            <v>AULNAY-SOUS-BOIS</v>
          </cell>
          <cell r="F657" t="str">
            <v>AJ AUTONOME</v>
          </cell>
          <cell r="G657" t="str">
            <v>COALLIA</v>
          </cell>
          <cell r="H657" t="str">
            <v>Privé à but non lucratif</v>
          </cell>
          <cell r="I657" t="str">
            <v>BP/CA</v>
          </cell>
          <cell r="J657" t="str">
            <v>NON</v>
          </cell>
          <cell r="K657">
            <v>0</v>
          </cell>
          <cell r="L657" t="str">
            <v>Non signé</v>
          </cell>
          <cell r="M657">
            <v>2025</v>
          </cell>
          <cell r="N657" t="str">
            <v>CPOM9317</v>
          </cell>
          <cell r="O657" t="str">
            <v>NC</v>
          </cell>
          <cell r="P657">
            <v>0</v>
          </cell>
          <cell r="Q657">
            <v>0</v>
          </cell>
          <cell r="R657" t="str">
            <v>NC</v>
          </cell>
          <cell r="S657">
            <v>0</v>
          </cell>
          <cell r="T657">
            <v>0</v>
          </cell>
          <cell r="U657" t="str">
            <v>NC</v>
          </cell>
          <cell r="V657" t="str">
            <v>NC</v>
          </cell>
          <cell r="W657">
            <v>15</v>
          </cell>
          <cell r="X657">
            <v>0</v>
          </cell>
          <cell r="Y657">
            <v>0</v>
          </cell>
          <cell r="Z657">
            <v>0</v>
          </cell>
          <cell r="AA657">
            <v>15</v>
          </cell>
        </row>
        <row r="658">
          <cell r="B658">
            <v>930817531</v>
          </cell>
          <cell r="C658">
            <v>750825846</v>
          </cell>
          <cell r="D658" t="str">
            <v>LE PARC</v>
          </cell>
          <cell r="E658" t="str">
            <v>AULNAY-SOUS-BOIS</v>
          </cell>
          <cell r="F658" t="str">
            <v>EHPAD</v>
          </cell>
          <cell r="G658" t="str">
            <v>COALLIA</v>
          </cell>
          <cell r="H658" t="str">
            <v>Privé à but non lucratif</v>
          </cell>
          <cell r="I658" t="str">
            <v>TARIFICATION EPRD</v>
          </cell>
          <cell r="J658" t="str">
            <v>OUI</v>
          </cell>
          <cell r="K658">
            <v>0</v>
          </cell>
          <cell r="L658" t="str">
            <v>Non signé</v>
          </cell>
          <cell r="M658">
            <v>2025</v>
          </cell>
          <cell r="N658" t="str">
            <v>CPOM9317</v>
          </cell>
          <cell r="O658">
            <v>811</v>
          </cell>
          <cell r="P658">
            <v>0</v>
          </cell>
          <cell r="Q658">
            <v>41904</v>
          </cell>
          <cell r="R658">
            <v>201</v>
          </cell>
          <cell r="S658">
            <v>0</v>
          </cell>
          <cell r="T658">
            <v>42079</v>
          </cell>
          <cell r="U658" t="str">
            <v>NON</v>
          </cell>
          <cell r="V658" t="str">
            <v>GLOBAL</v>
          </cell>
          <cell r="W658">
            <v>75</v>
          </cell>
          <cell r="X658">
            <v>75</v>
          </cell>
          <cell r="Y658">
            <v>1</v>
          </cell>
          <cell r="Z658">
            <v>0</v>
          </cell>
          <cell r="AA658">
            <v>75</v>
          </cell>
        </row>
        <row r="659">
          <cell r="B659">
            <v>930816533</v>
          </cell>
          <cell r="C659">
            <v>930812870</v>
          </cell>
          <cell r="D659" t="str">
            <v>AULNAY</v>
          </cell>
          <cell r="E659" t="str">
            <v>AULNAY-SOUS-BOIS</v>
          </cell>
          <cell r="F659" t="str">
            <v>SSIAD PA</v>
          </cell>
          <cell r="G659" t="str">
            <v>COMMUNE D'AULNAY SOUS BOIS</v>
          </cell>
          <cell r="H659" t="str">
            <v>Public territorial</v>
          </cell>
          <cell r="I659" t="str">
            <v>BP/CA</v>
          </cell>
          <cell r="J659" t="str">
            <v>NON</v>
          </cell>
          <cell r="K659" t="str">
            <v>OUI</v>
          </cell>
          <cell r="L659">
            <v>2020</v>
          </cell>
          <cell r="M659">
            <v>2025</v>
          </cell>
          <cell r="N659" t="str">
            <v>CPOM9325</v>
          </cell>
          <cell r="O659" t="str">
            <v>NC</v>
          </cell>
          <cell r="P659">
            <v>0</v>
          </cell>
          <cell r="Q659">
            <v>0</v>
          </cell>
          <cell r="R659" t="str">
            <v>NC</v>
          </cell>
          <cell r="S659">
            <v>0</v>
          </cell>
          <cell r="T659">
            <v>0</v>
          </cell>
          <cell r="U659" t="str">
            <v>NC</v>
          </cell>
          <cell r="V659" t="str">
            <v>NC</v>
          </cell>
          <cell r="W659">
            <v>72</v>
          </cell>
          <cell r="X659">
            <v>0</v>
          </cell>
          <cell r="Y659">
            <v>0</v>
          </cell>
          <cell r="Z659">
            <v>0</v>
          </cell>
          <cell r="AA659">
            <v>72</v>
          </cell>
        </row>
        <row r="660">
          <cell r="B660">
            <v>930700208</v>
          </cell>
          <cell r="C660">
            <v>750034589</v>
          </cell>
          <cell r="D660" t="str">
            <v>Les Floralies</v>
          </cell>
          <cell r="E660" t="str">
            <v>BAGNOLET</v>
          </cell>
          <cell r="F660" t="str">
            <v>EHPAD</v>
          </cell>
          <cell r="G660" t="str">
            <v>BTP RESIDENCES MEDICO SOCIALES</v>
          </cell>
          <cell r="H660" t="str">
            <v>Privé à but non lucratif</v>
          </cell>
          <cell r="I660" t="str">
            <v>TARIFICATION EPRD</v>
          </cell>
          <cell r="J660" t="str">
            <v>OUI</v>
          </cell>
          <cell r="K660">
            <v>0</v>
          </cell>
          <cell r="L660" t="str">
            <v>Non signé</v>
          </cell>
          <cell r="M660">
            <v>2022</v>
          </cell>
          <cell r="N660" t="str">
            <v>CPOM9333</v>
          </cell>
          <cell r="O660">
            <v>697</v>
          </cell>
          <cell r="P660">
            <v>0</v>
          </cell>
          <cell r="Q660">
            <v>42887</v>
          </cell>
          <cell r="R660">
            <v>192</v>
          </cell>
          <cell r="S660">
            <v>0</v>
          </cell>
          <cell r="T660">
            <v>42324</v>
          </cell>
          <cell r="U660" t="str">
            <v>NON</v>
          </cell>
          <cell r="V660" t="str">
            <v>PARTIEL</v>
          </cell>
          <cell r="W660">
            <v>82</v>
          </cell>
          <cell r="X660">
            <v>82</v>
          </cell>
          <cell r="Y660">
            <v>1</v>
          </cell>
          <cell r="Z660">
            <v>0</v>
          </cell>
          <cell r="AA660">
            <v>82</v>
          </cell>
        </row>
        <row r="661">
          <cell r="B661">
            <v>930817572</v>
          </cell>
          <cell r="C661">
            <v>930812540</v>
          </cell>
          <cell r="D661" t="str">
            <v>BAGNOLET</v>
          </cell>
          <cell r="E661" t="str">
            <v>BAGNOLET</v>
          </cell>
          <cell r="F661" t="str">
            <v>SSIAD PA</v>
          </cell>
          <cell r="G661" t="str">
            <v>CCAS DE BAGNOLET</v>
          </cell>
          <cell r="H661" t="str">
            <v>Public territorial</v>
          </cell>
          <cell r="I661" t="str">
            <v>BP/CA</v>
          </cell>
          <cell r="J661" t="str">
            <v>NON</v>
          </cell>
          <cell r="K661">
            <v>0</v>
          </cell>
          <cell r="L661">
            <v>2024</v>
          </cell>
          <cell r="M661">
            <v>2022</v>
          </cell>
          <cell r="N661" t="str">
            <v>CPOM9358</v>
          </cell>
          <cell r="O661" t="str">
            <v>NC</v>
          </cell>
          <cell r="P661">
            <v>0</v>
          </cell>
          <cell r="Q661">
            <v>0</v>
          </cell>
          <cell r="R661" t="str">
            <v>NC</v>
          </cell>
          <cell r="S661">
            <v>0</v>
          </cell>
          <cell r="T661">
            <v>0</v>
          </cell>
          <cell r="U661" t="str">
            <v>NC</v>
          </cell>
          <cell r="V661" t="str">
            <v>NC</v>
          </cell>
          <cell r="W661">
            <v>40</v>
          </cell>
          <cell r="X661">
            <v>0</v>
          </cell>
          <cell r="Y661">
            <v>0</v>
          </cell>
          <cell r="Z661">
            <v>0</v>
          </cell>
          <cell r="AA661">
            <v>40</v>
          </cell>
        </row>
        <row r="662">
          <cell r="B662">
            <v>930019344</v>
          </cell>
          <cell r="C662">
            <v>930019336</v>
          </cell>
          <cell r="D662" t="str">
            <v>LES QUATRE SAISONS</v>
          </cell>
          <cell r="E662" t="str">
            <v>BAGNOLET</v>
          </cell>
          <cell r="F662" t="str">
            <v>EHPAD</v>
          </cell>
          <cell r="G662" t="str">
            <v>CENTRE INTERCOMMUNAL D'ACTION SOCIALE</v>
          </cell>
          <cell r="H662" t="str">
            <v>Public territorial</v>
          </cell>
          <cell r="I662" t="str">
            <v>TARIFICATION EPRD</v>
          </cell>
          <cell r="J662" t="str">
            <v>OUI</v>
          </cell>
          <cell r="K662">
            <v>0</v>
          </cell>
          <cell r="L662">
            <v>2024</v>
          </cell>
          <cell r="M662">
            <v>2022</v>
          </cell>
          <cell r="N662" t="str">
            <v>CPOM9343</v>
          </cell>
          <cell r="O662">
            <v>757</v>
          </cell>
          <cell r="P662">
            <v>0</v>
          </cell>
          <cell r="Q662">
            <v>42786</v>
          </cell>
          <cell r="R662">
            <v>207</v>
          </cell>
          <cell r="S662">
            <v>0</v>
          </cell>
          <cell r="T662">
            <v>42516</v>
          </cell>
          <cell r="U662" t="str">
            <v>NON</v>
          </cell>
          <cell r="V662" t="str">
            <v>PARTIEL</v>
          </cell>
          <cell r="W662">
            <v>60</v>
          </cell>
          <cell r="X662">
            <v>60</v>
          </cell>
          <cell r="Y662">
            <v>1</v>
          </cell>
          <cell r="Z662">
            <v>0</v>
          </cell>
          <cell r="AA662">
            <v>60</v>
          </cell>
        </row>
        <row r="663">
          <cell r="B663">
            <v>930021571</v>
          </cell>
          <cell r="C663">
            <v>380003038</v>
          </cell>
          <cell r="D663" t="str">
            <v>Residence Marie</v>
          </cell>
          <cell r="E663" t="str">
            <v xml:space="preserve">BAGNOLET </v>
          </cell>
          <cell r="F663" t="str">
            <v>EHPAD</v>
          </cell>
          <cell r="G663" t="str">
            <v>DOMIDEP</v>
          </cell>
          <cell r="H663" t="str">
            <v>Privé à but lucratif</v>
          </cell>
          <cell r="I663" t="str">
            <v>TARIFICATION EPRD</v>
          </cell>
          <cell r="J663" t="str">
            <v>OUI</v>
          </cell>
          <cell r="K663">
            <v>0</v>
          </cell>
          <cell r="L663" t="str">
            <v>Non signé</v>
          </cell>
          <cell r="M663">
            <v>2022</v>
          </cell>
          <cell r="N663" t="str">
            <v>CPOM9346</v>
          </cell>
          <cell r="O663">
            <v>847</v>
          </cell>
          <cell r="P663">
            <v>0</v>
          </cell>
          <cell r="Q663">
            <v>42887</v>
          </cell>
          <cell r="R663">
            <v>231</v>
          </cell>
          <cell r="S663">
            <v>0</v>
          </cell>
          <cell r="T663">
            <v>41583</v>
          </cell>
          <cell r="U663" t="str">
            <v>NON</v>
          </cell>
          <cell r="V663" t="str">
            <v>PARTIEL</v>
          </cell>
          <cell r="W663">
            <v>76</v>
          </cell>
          <cell r="X663">
            <v>12</v>
          </cell>
          <cell r="Y663">
            <v>0.15789473684210525</v>
          </cell>
          <cell r="Z663">
            <v>0</v>
          </cell>
          <cell r="AA663">
            <v>76</v>
          </cell>
        </row>
        <row r="664">
          <cell r="B664">
            <v>930021043</v>
          </cell>
          <cell r="C664">
            <v>940017304</v>
          </cell>
          <cell r="D664" t="str">
            <v>LA MAISON DES LUMIERES</v>
          </cell>
          <cell r="E664" t="str">
            <v>LA PLAINE SAINT-DENIS</v>
          </cell>
          <cell r="F664" t="str">
            <v>EHPAD</v>
          </cell>
          <cell r="G664" t="str">
            <v>ISATIS</v>
          </cell>
          <cell r="H664" t="str">
            <v>Privé à but non lucratif</v>
          </cell>
          <cell r="I664" t="str">
            <v>TARIFICATION EPRD</v>
          </cell>
          <cell r="J664" t="str">
            <v>OUI</v>
          </cell>
          <cell r="K664" t="str">
            <v>OUI</v>
          </cell>
          <cell r="L664" t="str">
            <v>Non signé</v>
          </cell>
          <cell r="M664">
            <v>2025</v>
          </cell>
          <cell r="N664" t="str">
            <v>CPOM9302</v>
          </cell>
          <cell r="O664">
            <v>806</v>
          </cell>
          <cell r="P664">
            <v>0</v>
          </cell>
          <cell r="Q664">
            <v>41774</v>
          </cell>
          <cell r="R664">
            <v>319</v>
          </cell>
          <cell r="S664">
            <v>0</v>
          </cell>
          <cell r="T664">
            <v>41794</v>
          </cell>
          <cell r="U664" t="str">
            <v>NON</v>
          </cell>
          <cell r="V664" t="str">
            <v>PARTIEL</v>
          </cell>
          <cell r="W664">
            <v>79</v>
          </cell>
          <cell r="X664">
            <v>79</v>
          </cell>
          <cell r="Y664">
            <v>1</v>
          </cell>
          <cell r="Z664">
            <v>0</v>
          </cell>
          <cell r="AA664">
            <v>79</v>
          </cell>
        </row>
        <row r="665">
          <cell r="B665">
            <v>930003280</v>
          </cell>
          <cell r="C665">
            <v>930812565</v>
          </cell>
          <cell r="D665" t="str">
            <v>BOBIGNY</v>
          </cell>
          <cell r="E665" t="str">
            <v>BOBIGNY</v>
          </cell>
          <cell r="F665" t="str">
            <v>SSIAD PA</v>
          </cell>
          <cell r="G665" t="str">
            <v>CCAS DE BOBIGNY</v>
          </cell>
          <cell r="H665" t="str">
            <v>Public territorial</v>
          </cell>
          <cell r="I665" t="str">
            <v>BP/CA</v>
          </cell>
          <cell r="J665" t="str">
            <v>NON</v>
          </cell>
          <cell r="K665">
            <v>0</v>
          </cell>
          <cell r="L665">
            <v>2024</v>
          </cell>
          <cell r="M665">
            <v>2022</v>
          </cell>
          <cell r="N665" t="str">
            <v>CPOM9353</v>
          </cell>
          <cell r="O665" t="str">
            <v>NC</v>
          </cell>
          <cell r="P665">
            <v>0</v>
          </cell>
          <cell r="Q665">
            <v>0</v>
          </cell>
          <cell r="R665" t="str">
            <v>NC</v>
          </cell>
          <cell r="S665">
            <v>0</v>
          </cell>
          <cell r="T665">
            <v>0</v>
          </cell>
          <cell r="U665" t="str">
            <v>NC</v>
          </cell>
          <cell r="V665" t="str">
            <v>NC</v>
          </cell>
          <cell r="W665">
            <v>45</v>
          </cell>
          <cell r="X665">
            <v>0</v>
          </cell>
          <cell r="Y665">
            <v>0</v>
          </cell>
          <cell r="Z665">
            <v>0</v>
          </cell>
          <cell r="AA665">
            <v>45</v>
          </cell>
        </row>
        <row r="666">
          <cell r="B666">
            <v>930023205</v>
          </cell>
          <cell r="C666">
            <v>920030152</v>
          </cell>
          <cell r="D666" t="str">
            <v xml:space="preserve"> Le Clos des peupliers </v>
          </cell>
          <cell r="E666" t="str">
            <v>BOBIGNY</v>
          </cell>
          <cell r="F666" t="str">
            <v>EHPAD</v>
          </cell>
          <cell r="G666" t="str">
            <v>ORPEA</v>
          </cell>
          <cell r="H666" t="str">
            <v>Privé à but lucratif</v>
          </cell>
          <cell r="I666" t="str">
            <v>TARIFICATION EPRD</v>
          </cell>
          <cell r="J666" t="str">
            <v>OUI</v>
          </cell>
          <cell r="K666">
            <v>0</v>
          </cell>
          <cell r="L666" t="str">
            <v>Non signé</v>
          </cell>
          <cell r="M666">
            <v>2021</v>
          </cell>
          <cell r="N666" t="str">
            <v>CPOM9329</v>
          </cell>
          <cell r="O666">
            <v>729</v>
          </cell>
          <cell r="P666">
            <v>0</v>
          </cell>
          <cell r="Q666">
            <v>42887</v>
          </cell>
          <cell r="R666">
            <v>215</v>
          </cell>
          <cell r="S666">
            <v>0</v>
          </cell>
          <cell r="T666">
            <v>1</v>
          </cell>
          <cell r="U666" t="str">
            <v>NON</v>
          </cell>
          <cell r="V666" t="str">
            <v>PARTIEL</v>
          </cell>
          <cell r="W666">
            <v>86</v>
          </cell>
          <cell r="X666">
            <v>0</v>
          </cell>
          <cell r="Y666">
            <v>0</v>
          </cell>
          <cell r="Z666">
            <v>0</v>
          </cell>
          <cell r="AA666">
            <v>86</v>
          </cell>
        </row>
        <row r="667">
          <cell r="B667">
            <v>930460100</v>
          </cell>
          <cell r="C667">
            <v>750058844</v>
          </cell>
          <cell r="D667" t="str">
            <v>SAINTE MARTHE</v>
          </cell>
          <cell r="E667" t="str">
            <v>BOBIGNY</v>
          </cell>
          <cell r="F667" t="str">
            <v>EHPAD</v>
          </cell>
          <cell r="G667" t="str">
            <v>VYV CARE</v>
          </cell>
          <cell r="H667" t="str">
            <v>Privé à but non lucratif</v>
          </cell>
          <cell r="I667" t="str">
            <v>TARIFICATION EPRD</v>
          </cell>
          <cell r="J667" t="str">
            <v>OUI</v>
          </cell>
          <cell r="K667">
            <v>0</v>
          </cell>
          <cell r="L667" t="str">
            <v>Non signé</v>
          </cell>
          <cell r="M667">
            <v>2021</v>
          </cell>
          <cell r="N667" t="str">
            <v>CPOM9303</v>
          </cell>
          <cell r="O667">
            <v>777</v>
          </cell>
          <cell r="P667">
            <v>0</v>
          </cell>
          <cell r="Q667">
            <v>42885</v>
          </cell>
          <cell r="R667">
            <v>229</v>
          </cell>
          <cell r="S667">
            <v>0</v>
          </cell>
          <cell r="T667">
            <v>42885</v>
          </cell>
          <cell r="U667" t="str">
            <v>NON</v>
          </cell>
          <cell r="V667" t="str">
            <v>PARTIEL</v>
          </cell>
          <cell r="W667">
            <v>85</v>
          </cell>
          <cell r="X667">
            <v>85</v>
          </cell>
          <cell r="Y667">
            <v>1</v>
          </cell>
          <cell r="Z667">
            <v>0</v>
          </cell>
          <cell r="AA667">
            <v>85</v>
          </cell>
        </row>
        <row r="668">
          <cell r="B668">
            <v>930021308</v>
          </cell>
          <cell r="C668">
            <v>940004088</v>
          </cell>
          <cell r="D668" t="str">
            <v>La Maison de l'Eglantier (ADEF)</v>
          </cell>
          <cell r="E668" t="str">
            <v>BONDY</v>
          </cell>
          <cell r="F668" t="str">
            <v>EHPAD</v>
          </cell>
          <cell r="G668" t="str">
            <v>ADEF</v>
          </cell>
          <cell r="H668" t="str">
            <v>Privé à but non lucratif</v>
          </cell>
          <cell r="I668" t="str">
            <v>TARIFICATION EPRD</v>
          </cell>
          <cell r="J668" t="str">
            <v>OUI</v>
          </cell>
          <cell r="K668">
            <v>0</v>
          </cell>
          <cell r="L668" t="str">
            <v>Non signé</v>
          </cell>
          <cell r="M668">
            <v>2022</v>
          </cell>
          <cell r="N668" t="str">
            <v>CPOM9316</v>
          </cell>
          <cell r="O668">
            <v>750</v>
          </cell>
          <cell r="P668">
            <v>0</v>
          </cell>
          <cell r="Q668">
            <v>41774</v>
          </cell>
          <cell r="R668">
            <v>184</v>
          </cell>
          <cell r="S668">
            <v>0</v>
          </cell>
          <cell r="T668">
            <v>41016</v>
          </cell>
          <cell r="U668" t="str">
            <v>OUI</v>
          </cell>
          <cell r="V668" t="str">
            <v>GLOBAL</v>
          </cell>
          <cell r="W668">
            <v>81</v>
          </cell>
          <cell r="X668">
            <v>81</v>
          </cell>
          <cell r="Y668">
            <v>1</v>
          </cell>
          <cell r="Z668">
            <v>0</v>
          </cell>
          <cell r="AA668">
            <v>81</v>
          </cell>
        </row>
        <row r="669">
          <cell r="B669">
            <v>930816301</v>
          </cell>
          <cell r="C669">
            <v>750056335</v>
          </cell>
          <cell r="D669" t="str">
            <v>BONISIACA</v>
          </cell>
          <cell r="E669" t="str">
            <v>BONDY</v>
          </cell>
          <cell r="F669" t="str">
            <v>EHPAD</v>
          </cell>
          <cell r="G669" t="str">
            <v>KORIAN</v>
          </cell>
          <cell r="H669" t="str">
            <v>Privé à but lucratif</v>
          </cell>
          <cell r="I669" t="str">
            <v>TARIFICATION EPRD</v>
          </cell>
          <cell r="J669" t="str">
            <v>OUI</v>
          </cell>
          <cell r="K669" t="str">
            <v>OUI</v>
          </cell>
          <cell r="L669">
            <v>2020</v>
          </cell>
          <cell r="M669">
            <v>2025</v>
          </cell>
          <cell r="N669" t="str">
            <v>CPOM9315</v>
          </cell>
          <cell r="O669">
            <v>768</v>
          </cell>
          <cell r="P669">
            <v>0</v>
          </cell>
          <cell r="Q669">
            <v>41873</v>
          </cell>
          <cell r="R669">
            <v>212</v>
          </cell>
          <cell r="S669">
            <v>0</v>
          </cell>
          <cell r="T669">
            <v>41872</v>
          </cell>
          <cell r="U669" t="str">
            <v>NON</v>
          </cell>
          <cell r="V669" t="str">
            <v>PARTIEL</v>
          </cell>
          <cell r="W669">
            <v>115</v>
          </cell>
          <cell r="X669">
            <v>20</v>
          </cell>
          <cell r="Y669">
            <v>0.17391304347826086</v>
          </cell>
          <cell r="Z669">
            <v>0</v>
          </cell>
          <cell r="AA669">
            <v>115</v>
          </cell>
        </row>
        <row r="670">
          <cell r="B670">
            <v>930001532</v>
          </cell>
          <cell r="C670">
            <v>930813472</v>
          </cell>
          <cell r="D670" t="str">
            <v>SSIAD BONDY</v>
          </cell>
          <cell r="E670" t="str">
            <v>BONDY</v>
          </cell>
          <cell r="F670" t="str">
            <v>SSIAD PA</v>
          </cell>
          <cell r="G670" t="str">
            <v>VILLE DE BONDY</v>
          </cell>
          <cell r="H670" t="str">
            <v>Public territorial</v>
          </cell>
          <cell r="I670" t="str">
            <v>BP/CA</v>
          </cell>
          <cell r="J670" t="str">
            <v>NON</v>
          </cell>
          <cell r="K670">
            <v>0</v>
          </cell>
          <cell r="L670">
            <v>2024</v>
          </cell>
          <cell r="M670">
            <v>2022</v>
          </cell>
          <cell r="N670" t="str">
            <v>CPOM9354</v>
          </cell>
          <cell r="O670" t="str">
            <v>NC</v>
          </cell>
          <cell r="P670">
            <v>0</v>
          </cell>
          <cell r="Q670">
            <v>0</v>
          </cell>
          <cell r="R670" t="str">
            <v>NC</v>
          </cell>
          <cell r="S670">
            <v>0</v>
          </cell>
          <cell r="T670">
            <v>0</v>
          </cell>
          <cell r="U670" t="str">
            <v>NC</v>
          </cell>
          <cell r="V670" t="str">
            <v>NC</v>
          </cell>
          <cell r="W670">
            <v>52</v>
          </cell>
          <cell r="X670">
            <v>0</v>
          </cell>
          <cell r="Y670">
            <v>0</v>
          </cell>
          <cell r="Z670">
            <v>0</v>
          </cell>
          <cell r="AA670">
            <v>52</v>
          </cell>
        </row>
        <row r="671">
          <cell r="B671">
            <v>930024120</v>
          </cell>
          <cell r="C671">
            <v>920026176</v>
          </cell>
          <cell r="D671" t="str">
            <v>Résidence Chantereine</v>
          </cell>
          <cell r="E671" t="str">
            <v>COUBRON</v>
          </cell>
          <cell r="F671" t="str">
            <v>EHPAD</v>
          </cell>
          <cell r="G671" t="str">
            <v>ORPEA</v>
          </cell>
          <cell r="H671" t="str">
            <v>Privé à but lucratif</v>
          </cell>
          <cell r="I671" t="str">
            <v>TARIFICATION EPRD</v>
          </cell>
          <cell r="J671" t="str">
            <v>OUI</v>
          </cell>
          <cell r="K671">
            <v>0</v>
          </cell>
          <cell r="L671" t="str">
            <v>Non signé</v>
          </cell>
          <cell r="M671">
            <v>2021</v>
          </cell>
          <cell r="N671" t="str">
            <v>CPOM9329</v>
          </cell>
          <cell r="O671">
            <v>749</v>
          </cell>
          <cell r="P671">
            <v>0</v>
          </cell>
          <cell r="Q671">
            <v>42373</v>
          </cell>
          <cell r="R671">
            <v>215</v>
          </cell>
          <cell r="S671">
            <v>0</v>
          </cell>
          <cell r="T671">
            <v>1</v>
          </cell>
          <cell r="U671" t="str">
            <v>NON</v>
          </cell>
          <cell r="V671" t="str">
            <v>PARTIEL</v>
          </cell>
          <cell r="W671">
            <v>82</v>
          </cell>
          <cell r="X671">
            <v>0</v>
          </cell>
          <cell r="Y671">
            <v>0</v>
          </cell>
          <cell r="Z671">
            <v>0</v>
          </cell>
          <cell r="AA671">
            <v>82</v>
          </cell>
        </row>
        <row r="672">
          <cell r="B672">
            <v>930007109</v>
          </cell>
          <cell r="C672">
            <v>750721029</v>
          </cell>
          <cell r="D672" t="str">
            <v>La Colombe (Moulin Vert)</v>
          </cell>
          <cell r="E672" t="str">
            <v>DRANCY</v>
          </cell>
          <cell r="F672" t="str">
            <v>EHPAD</v>
          </cell>
          <cell r="G672" t="str">
            <v>HOVIA - ASS LE MOULIN VERT</v>
          </cell>
          <cell r="H672" t="str">
            <v>Privé à but non lucratif</v>
          </cell>
          <cell r="I672" t="str">
            <v>TARIFICATION EPRD</v>
          </cell>
          <cell r="J672" t="str">
            <v>OUI</v>
          </cell>
          <cell r="K672" t="str">
            <v>OUI</v>
          </cell>
          <cell r="L672">
            <v>2019</v>
          </cell>
          <cell r="M672">
            <v>2025</v>
          </cell>
          <cell r="N672" t="str">
            <v>CPOM9310</v>
          </cell>
          <cell r="O672">
            <v>762</v>
          </cell>
          <cell r="P672">
            <v>0</v>
          </cell>
          <cell r="Q672">
            <v>43403</v>
          </cell>
          <cell r="R672">
            <v>228</v>
          </cell>
          <cell r="S672">
            <v>0</v>
          </cell>
          <cell r="T672">
            <v>43403</v>
          </cell>
          <cell r="U672" t="str">
            <v>NON</v>
          </cell>
          <cell r="V672" t="str">
            <v>PARTIEL</v>
          </cell>
          <cell r="W672">
            <v>78</v>
          </cell>
          <cell r="X672">
            <v>78</v>
          </cell>
          <cell r="Y672">
            <v>1</v>
          </cell>
          <cell r="Z672">
            <v>0</v>
          </cell>
          <cell r="AA672">
            <v>78</v>
          </cell>
        </row>
        <row r="673">
          <cell r="B673">
            <v>930023163</v>
          </cell>
          <cell r="C673">
            <v>920026283</v>
          </cell>
          <cell r="D673" t="str">
            <v>EHPAD Drancy Beausoleil</v>
          </cell>
          <cell r="E673" t="str">
            <v>DRANCY</v>
          </cell>
          <cell r="F673" t="str">
            <v>EHPAD</v>
          </cell>
          <cell r="G673" t="str">
            <v>SARL VILLA BEAUSOLEIL</v>
          </cell>
          <cell r="H673" t="str">
            <v>Privé à but lucratif</v>
          </cell>
          <cell r="I673" t="str">
            <v>TARIFICATION EPRD</v>
          </cell>
          <cell r="J673" t="str">
            <v>OUI</v>
          </cell>
          <cell r="K673" t="str">
            <v>OUI</v>
          </cell>
          <cell r="L673">
            <v>2019</v>
          </cell>
          <cell r="M673">
            <v>2024</v>
          </cell>
          <cell r="N673" t="str">
            <v>CPOM9313</v>
          </cell>
          <cell r="O673">
            <v>785</v>
          </cell>
          <cell r="P673">
            <v>0</v>
          </cell>
          <cell r="Q673">
            <v>43391</v>
          </cell>
          <cell r="R673">
            <v>201</v>
          </cell>
          <cell r="S673">
            <v>0</v>
          </cell>
          <cell r="T673">
            <v>43391</v>
          </cell>
          <cell r="U673" t="str">
            <v>NON</v>
          </cell>
          <cell r="V673" t="str">
            <v>PARTIEL</v>
          </cell>
          <cell r="W673">
            <v>103</v>
          </cell>
          <cell r="X673">
            <v>15</v>
          </cell>
          <cell r="Y673">
            <v>0.14563106796116504</v>
          </cell>
          <cell r="Z673">
            <v>0</v>
          </cell>
          <cell r="AA673">
            <v>103</v>
          </cell>
        </row>
        <row r="674">
          <cell r="B674">
            <v>930015359</v>
          </cell>
          <cell r="C674">
            <v>920030186</v>
          </cell>
          <cell r="D674" t="str">
            <v xml:space="preserve">EHPAD RESIDENCE JACQUES OFFENBACH </v>
          </cell>
          <cell r="E674" t="str">
            <v>EPINAY</v>
          </cell>
          <cell r="F674" t="str">
            <v>EHPAD</v>
          </cell>
          <cell r="G674" t="str">
            <v>ARPAVIE</v>
          </cell>
          <cell r="H674" t="str">
            <v>Privé à but non lucratif</v>
          </cell>
          <cell r="I674" t="str">
            <v>TARIFICATION EPRD</v>
          </cell>
          <cell r="J674" t="str">
            <v>OUI</v>
          </cell>
          <cell r="K674">
            <v>0</v>
          </cell>
          <cell r="L674" t="str">
            <v>Non signé</v>
          </cell>
          <cell r="M674">
            <v>2022</v>
          </cell>
          <cell r="N674" t="str">
            <v>CPOM9309</v>
          </cell>
          <cell r="O674">
            <v>726</v>
          </cell>
          <cell r="P674">
            <v>0</v>
          </cell>
          <cell r="Q674">
            <v>43403</v>
          </cell>
          <cell r="R674">
            <v>192</v>
          </cell>
          <cell r="S674">
            <v>0</v>
          </cell>
          <cell r="T674">
            <v>43252</v>
          </cell>
          <cell r="U674" t="str">
            <v>NON</v>
          </cell>
          <cell r="V674" t="str">
            <v>PARTIEL</v>
          </cell>
          <cell r="W674">
            <v>55</v>
          </cell>
          <cell r="X674">
            <v>55</v>
          </cell>
          <cell r="Y674">
            <v>1</v>
          </cell>
          <cell r="Z674">
            <v>0</v>
          </cell>
          <cell r="AA674">
            <v>55</v>
          </cell>
        </row>
        <row r="675">
          <cell r="B675">
            <v>930815410</v>
          </cell>
          <cell r="C675">
            <v>920030186</v>
          </cell>
          <cell r="D675" t="str">
            <v>EHPAD RESIDENCE LAURE ETENEAU</v>
          </cell>
          <cell r="E675" t="str">
            <v>EPINAY</v>
          </cell>
          <cell r="F675" t="str">
            <v>EHPAD</v>
          </cell>
          <cell r="G675" t="str">
            <v>ARPAVIE</v>
          </cell>
          <cell r="H675" t="str">
            <v>Privé à but non lucratif</v>
          </cell>
          <cell r="I675" t="str">
            <v>TARIFICATION EPRD</v>
          </cell>
          <cell r="J675" t="str">
            <v>OUI</v>
          </cell>
          <cell r="K675">
            <v>0</v>
          </cell>
          <cell r="L675" t="str">
            <v>Non signé</v>
          </cell>
          <cell r="M675">
            <v>2022</v>
          </cell>
          <cell r="N675" t="str">
            <v>CPOM9309</v>
          </cell>
          <cell r="O675">
            <v>687</v>
          </cell>
          <cell r="P675">
            <v>0</v>
          </cell>
          <cell r="Q675">
            <v>0</v>
          </cell>
          <cell r="R675">
            <v>158</v>
          </cell>
          <cell r="S675">
            <v>0</v>
          </cell>
          <cell r="T675">
            <v>43252</v>
          </cell>
          <cell r="U675" t="str">
            <v>NON</v>
          </cell>
          <cell r="V675" t="str">
            <v>PARTIEL</v>
          </cell>
          <cell r="W675">
            <v>56</v>
          </cell>
          <cell r="X675">
            <v>56</v>
          </cell>
          <cell r="Y675">
            <v>1</v>
          </cell>
          <cell r="Z675">
            <v>0</v>
          </cell>
          <cell r="AA675">
            <v>56</v>
          </cell>
        </row>
        <row r="676">
          <cell r="B676">
            <v>930018932</v>
          </cell>
          <cell r="C676">
            <v>930700737</v>
          </cell>
          <cell r="D676" t="str">
            <v>LES JARDINS D'EPINAY</v>
          </cell>
          <cell r="E676" t="str">
            <v>EPINAY</v>
          </cell>
          <cell r="F676" t="str">
            <v>EHPAD</v>
          </cell>
          <cell r="G676" t="str">
            <v>DOMUSVI</v>
          </cell>
          <cell r="H676" t="str">
            <v>Privé à but lucratif</v>
          </cell>
          <cell r="I676" t="str">
            <v>TARIFICATION EPRD</v>
          </cell>
          <cell r="J676" t="str">
            <v>OUI</v>
          </cell>
          <cell r="K676" t="str">
            <v>OUI</v>
          </cell>
          <cell r="L676">
            <v>2019</v>
          </cell>
          <cell r="M676">
            <v>2025</v>
          </cell>
          <cell r="N676" t="str">
            <v>CPOM9301</v>
          </cell>
          <cell r="O676">
            <v>698</v>
          </cell>
          <cell r="P676">
            <v>0</v>
          </cell>
          <cell r="Q676">
            <v>42804</v>
          </cell>
          <cell r="R676">
            <v>216</v>
          </cell>
          <cell r="S676">
            <v>0</v>
          </cell>
          <cell r="T676">
            <v>42804</v>
          </cell>
          <cell r="U676" t="str">
            <v>NON</v>
          </cell>
          <cell r="V676" t="str">
            <v>GLOBAL</v>
          </cell>
          <cell r="W676">
            <v>82</v>
          </cell>
          <cell r="X676">
            <v>0</v>
          </cell>
          <cell r="Y676">
            <v>0</v>
          </cell>
          <cell r="Z676">
            <v>0</v>
          </cell>
          <cell r="AA676">
            <v>82</v>
          </cell>
        </row>
        <row r="677">
          <cell r="B677">
            <v>930460019</v>
          </cell>
          <cell r="C677">
            <v>930816277</v>
          </cell>
          <cell r="D677" t="str">
            <v>La Cerisaie</v>
          </cell>
          <cell r="E677" t="str">
            <v>GAGNY</v>
          </cell>
          <cell r="F677" t="str">
            <v>EHPAD</v>
          </cell>
          <cell r="G677" t="str">
            <v>ASS DE GESTION LA CERISAIE</v>
          </cell>
          <cell r="H677" t="str">
            <v>Privé à but non lucratif</v>
          </cell>
          <cell r="I677" t="str">
            <v>EPRD</v>
          </cell>
          <cell r="J677" t="str">
            <v>OUI</v>
          </cell>
          <cell r="K677">
            <v>0</v>
          </cell>
          <cell r="L677" t="str">
            <v>Non signé</v>
          </cell>
          <cell r="M677">
            <v>2021</v>
          </cell>
          <cell r="N677" t="str">
            <v>CPOM9330</v>
          </cell>
          <cell r="O677">
            <v>748</v>
          </cell>
          <cell r="P677">
            <v>0</v>
          </cell>
          <cell r="Q677">
            <v>41747</v>
          </cell>
          <cell r="R677">
            <v>176</v>
          </cell>
          <cell r="S677">
            <v>0</v>
          </cell>
          <cell r="T677">
            <v>42312</v>
          </cell>
          <cell r="U677" t="str">
            <v>NON</v>
          </cell>
          <cell r="V677" t="str">
            <v>PARTIEL</v>
          </cell>
          <cell r="W677">
            <v>106</v>
          </cell>
          <cell r="X677">
            <v>106</v>
          </cell>
          <cell r="Y677">
            <v>1</v>
          </cell>
          <cell r="Z677">
            <v>0</v>
          </cell>
          <cell r="AA677">
            <v>106</v>
          </cell>
        </row>
        <row r="678">
          <cell r="B678">
            <v>930811526</v>
          </cell>
          <cell r="C678">
            <v>930812995</v>
          </cell>
          <cell r="D678" t="str">
            <v>GAGNY</v>
          </cell>
          <cell r="E678" t="str">
            <v>GAGNY</v>
          </cell>
          <cell r="F678" t="str">
            <v>SSIAD PA</v>
          </cell>
          <cell r="G678" t="str">
            <v>CCAS DE GAGNY</v>
          </cell>
          <cell r="H678" t="str">
            <v>Public territorial</v>
          </cell>
          <cell r="I678" t="str">
            <v>BP/CA</v>
          </cell>
          <cell r="J678" t="str">
            <v>NON</v>
          </cell>
          <cell r="K678" t="str">
            <v>OUI</v>
          </cell>
          <cell r="L678">
            <v>2020</v>
          </cell>
          <cell r="M678">
            <v>2025</v>
          </cell>
          <cell r="N678" t="str">
            <v>CPOM9323</v>
          </cell>
          <cell r="O678" t="str">
            <v>NC</v>
          </cell>
          <cell r="P678">
            <v>0</v>
          </cell>
          <cell r="Q678">
            <v>0</v>
          </cell>
          <cell r="R678" t="str">
            <v>NC</v>
          </cell>
          <cell r="S678">
            <v>0</v>
          </cell>
          <cell r="T678">
            <v>0</v>
          </cell>
          <cell r="U678" t="str">
            <v>NC</v>
          </cell>
          <cell r="V678" t="str">
            <v>NC</v>
          </cell>
          <cell r="W678">
            <v>50</v>
          </cell>
          <cell r="X678">
            <v>0</v>
          </cell>
          <cell r="Y678">
            <v>0</v>
          </cell>
          <cell r="Z678">
            <v>0</v>
          </cell>
          <cell r="AA678">
            <v>50</v>
          </cell>
        </row>
        <row r="679">
          <cell r="B679">
            <v>930019369</v>
          </cell>
          <cell r="C679">
            <v>750721029</v>
          </cell>
          <cell r="D679" t="str">
            <v>Jean Viollet (Moulin Vert)</v>
          </cell>
          <cell r="E679" t="str">
            <v>LA COURNEUVE</v>
          </cell>
          <cell r="F679" t="str">
            <v>EHPAD</v>
          </cell>
          <cell r="G679" t="str">
            <v>HOVIA - ASS LE MOULIN VERT</v>
          </cell>
          <cell r="H679" t="str">
            <v>Privé à but non lucratif</v>
          </cell>
          <cell r="I679" t="str">
            <v>TARIFICATION EPRD</v>
          </cell>
          <cell r="J679" t="str">
            <v>OUI</v>
          </cell>
          <cell r="K679" t="str">
            <v>OUI</v>
          </cell>
          <cell r="L679">
            <v>2019</v>
          </cell>
          <cell r="M679">
            <v>2025</v>
          </cell>
          <cell r="N679" t="str">
            <v>CPOM9310</v>
          </cell>
          <cell r="O679">
            <v>740</v>
          </cell>
          <cell r="P679">
            <v>0</v>
          </cell>
          <cell r="Q679">
            <v>43403</v>
          </cell>
          <cell r="R679">
            <v>221</v>
          </cell>
          <cell r="S679">
            <v>0</v>
          </cell>
          <cell r="T679">
            <v>43272</v>
          </cell>
          <cell r="U679" t="str">
            <v>NON</v>
          </cell>
          <cell r="V679" t="str">
            <v>PARTIEL</v>
          </cell>
          <cell r="W679">
            <v>80</v>
          </cell>
          <cell r="X679">
            <v>80</v>
          </cell>
          <cell r="Y679">
            <v>1</v>
          </cell>
          <cell r="Z679">
            <v>0</v>
          </cell>
          <cell r="AA679">
            <v>80</v>
          </cell>
        </row>
        <row r="680">
          <cell r="B680">
            <v>930812029</v>
          </cell>
          <cell r="C680">
            <v>930812946</v>
          </cell>
          <cell r="D680" t="str">
            <v>LA COURNEUVE</v>
          </cell>
          <cell r="E680" t="str">
            <v>LA COURNEUVE</v>
          </cell>
          <cell r="F680" t="str">
            <v>SSIAD PA</v>
          </cell>
          <cell r="G680" t="str">
            <v>VILLE DE LA COURNEUVE</v>
          </cell>
          <cell r="H680" t="str">
            <v>Public territorial</v>
          </cell>
          <cell r="I680" t="str">
            <v>BP/CA</v>
          </cell>
          <cell r="J680" t="str">
            <v>NON</v>
          </cell>
          <cell r="K680">
            <v>0</v>
          </cell>
          <cell r="L680">
            <v>2024</v>
          </cell>
          <cell r="M680">
            <v>2022</v>
          </cell>
          <cell r="N680" t="str">
            <v>CPOM9340</v>
          </cell>
          <cell r="O680" t="str">
            <v>NC</v>
          </cell>
          <cell r="P680">
            <v>0</v>
          </cell>
          <cell r="Q680">
            <v>0</v>
          </cell>
          <cell r="R680" t="str">
            <v>NC</v>
          </cell>
          <cell r="S680">
            <v>0</v>
          </cell>
          <cell r="T680">
            <v>0</v>
          </cell>
          <cell r="U680" t="str">
            <v>NC</v>
          </cell>
          <cell r="V680" t="str">
            <v>NC</v>
          </cell>
          <cell r="W680">
            <v>26</v>
          </cell>
          <cell r="X680">
            <v>0</v>
          </cell>
          <cell r="Y680">
            <v>0</v>
          </cell>
          <cell r="Z680">
            <v>0</v>
          </cell>
          <cell r="AA680">
            <v>26</v>
          </cell>
        </row>
        <row r="681">
          <cell r="B681">
            <v>930021084</v>
          </cell>
          <cell r="C681">
            <v>570010173</v>
          </cell>
          <cell r="D681" t="str">
            <v>Hector Berlioz</v>
          </cell>
          <cell r="E681" t="str">
            <v>BOBIGNY</v>
          </cell>
          <cell r="F681" t="str">
            <v>EHPAD</v>
          </cell>
          <cell r="G681" t="str">
            <v xml:space="preserve"> GROUPE SOS SENIORS</v>
          </cell>
          <cell r="H681" t="str">
            <v>Privé à but non lucratif</v>
          </cell>
          <cell r="I681" t="str">
            <v>TARIFICATION EPRD</v>
          </cell>
          <cell r="J681" t="str">
            <v>OUI</v>
          </cell>
          <cell r="K681">
            <v>0</v>
          </cell>
          <cell r="L681">
            <v>2024</v>
          </cell>
          <cell r="M681">
            <v>2022</v>
          </cell>
          <cell r="N681" t="str">
            <v>CPOM9332</v>
          </cell>
          <cell r="O681">
            <v>717</v>
          </cell>
          <cell r="P681">
            <v>0</v>
          </cell>
          <cell r="Q681">
            <v>42794</v>
          </cell>
          <cell r="R681">
            <v>171</v>
          </cell>
          <cell r="S681">
            <v>0</v>
          </cell>
          <cell r="T681">
            <v>42794</v>
          </cell>
          <cell r="U681" t="str">
            <v>NON</v>
          </cell>
          <cell r="V681" t="str">
            <v>PARTIEL</v>
          </cell>
          <cell r="W681">
            <v>80</v>
          </cell>
          <cell r="X681">
            <v>80</v>
          </cell>
          <cell r="Y681">
            <v>1</v>
          </cell>
          <cell r="Z681">
            <v>0</v>
          </cell>
          <cell r="AA681">
            <v>80</v>
          </cell>
        </row>
        <row r="682">
          <cell r="B682">
            <v>930460068</v>
          </cell>
          <cell r="C682">
            <v>930000757</v>
          </cell>
          <cell r="D682" t="str">
            <v>GASTON MONMOUSSEAU</v>
          </cell>
          <cell r="E682" t="str">
            <v>LE BLANC MESNIL</v>
          </cell>
          <cell r="F682" t="str">
            <v>EHPAD</v>
          </cell>
          <cell r="G682" t="str">
            <v>MAISON DE RETRAITE MONMOUSSEAU</v>
          </cell>
          <cell r="H682" t="str">
            <v>Public autonome</v>
          </cell>
          <cell r="I682" t="str">
            <v>TARIFICATION EPRD</v>
          </cell>
          <cell r="J682" t="str">
            <v>OUI</v>
          </cell>
          <cell r="K682">
            <v>0</v>
          </cell>
          <cell r="L682">
            <v>2025</v>
          </cell>
          <cell r="M682">
            <v>2021</v>
          </cell>
          <cell r="N682" t="str">
            <v>CPOM9320</v>
          </cell>
          <cell r="O682">
            <v>762</v>
          </cell>
          <cell r="P682">
            <v>0</v>
          </cell>
          <cell r="Q682">
            <v>42505</v>
          </cell>
          <cell r="R682">
            <v>194</v>
          </cell>
          <cell r="S682">
            <v>0</v>
          </cell>
          <cell r="T682">
            <v>39896</v>
          </cell>
          <cell r="U682" t="str">
            <v>NON</v>
          </cell>
          <cell r="V682" t="str">
            <v>PARTIEL</v>
          </cell>
          <cell r="W682">
            <v>80</v>
          </cell>
          <cell r="X682">
            <v>80</v>
          </cell>
          <cell r="Y682">
            <v>1</v>
          </cell>
          <cell r="Z682">
            <v>0</v>
          </cell>
          <cell r="AA682">
            <v>80</v>
          </cell>
        </row>
        <row r="683">
          <cell r="B683">
            <v>930817614</v>
          </cell>
          <cell r="C683">
            <v>930812896</v>
          </cell>
          <cell r="D683" t="str">
            <v>LE BLANC MESNIL</v>
          </cell>
          <cell r="E683" t="str">
            <v>LE BLANC MESNIL</v>
          </cell>
          <cell r="F683" t="str">
            <v>SSIAD PA</v>
          </cell>
          <cell r="G683" t="str">
            <v>CCAS LE BLANC MESNIL</v>
          </cell>
          <cell r="H683" t="str">
            <v>Public territorial</v>
          </cell>
          <cell r="I683" t="str">
            <v>BP/CA</v>
          </cell>
          <cell r="J683" t="str">
            <v>NON</v>
          </cell>
          <cell r="K683">
            <v>0</v>
          </cell>
          <cell r="L683">
            <v>2024</v>
          </cell>
          <cell r="M683">
            <v>2021</v>
          </cell>
          <cell r="N683" t="str">
            <v>CPOM9324</v>
          </cell>
          <cell r="O683" t="str">
            <v>NC</v>
          </cell>
          <cell r="P683">
            <v>0</v>
          </cell>
          <cell r="Q683">
            <v>0</v>
          </cell>
          <cell r="R683" t="str">
            <v>NC</v>
          </cell>
          <cell r="S683">
            <v>0</v>
          </cell>
          <cell r="T683">
            <v>0</v>
          </cell>
          <cell r="U683" t="str">
            <v>NC</v>
          </cell>
          <cell r="V683" t="str">
            <v>NC</v>
          </cell>
          <cell r="W683">
            <v>60</v>
          </cell>
          <cell r="X683">
            <v>0</v>
          </cell>
          <cell r="Y683">
            <v>0</v>
          </cell>
          <cell r="Z683">
            <v>0</v>
          </cell>
          <cell r="AA683">
            <v>60</v>
          </cell>
        </row>
        <row r="684">
          <cell r="B684">
            <v>930021316</v>
          </cell>
          <cell r="C684">
            <v>940004088</v>
          </cell>
          <cell r="D684" t="str">
            <v>La Maison des Glycines" (ADEF)</v>
          </cell>
          <cell r="E684" t="str">
            <v>LE BOURGET</v>
          </cell>
          <cell r="F684" t="str">
            <v>EHPAD</v>
          </cell>
          <cell r="G684" t="str">
            <v>ADEF</v>
          </cell>
          <cell r="H684" t="str">
            <v>Privé à but non lucratif</v>
          </cell>
          <cell r="I684" t="str">
            <v>TARIFICATION EPRD</v>
          </cell>
          <cell r="J684" t="str">
            <v>OUI</v>
          </cell>
          <cell r="K684">
            <v>0</v>
          </cell>
          <cell r="L684" t="str">
            <v>Non signé</v>
          </cell>
          <cell r="M684">
            <v>2022</v>
          </cell>
          <cell r="N684" t="str">
            <v>CPOM9316</v>
          </cell>
          <cell r="O684">
            <v>787</v>
          </cell>
          <cell r="P684">
            <v>0</v>
          </cell>
          <cell r="Q684">
            <v>40574</v>
          </cell>
          <cell r="R684">
            <v>220</v>
          </cell>
          <cell r="S684">
            <v>0</v>
          </cell>
          <cell r="T684">
            <v>41603</v>
          </cell>
          <cell r="U684" t="str">
            <v>OUI</v>
          </cell>
          <cell r="V684" t="str">
            <v>GLOBAL</v>
          </cell>
          <cell r="W684">
            <v>90</v>
          </cell>
          <cell r="X684">
            <v>90</v>
          </cell>
          <cell r="Y684">
            <v>1</v>
          </cell>
          <cell r="Z684">
            <v>0</v>
          </cell>
          <cell r="AA684">
            <v>90</v>
          </cell>
        </row>
        <row r="685">
          <cell r="B685">
            <v>930816293</v>
          </cell>
          <cell r="C685">
            <v>330050899</v>
          </cell>
          <cell r="D685" t="str">
            <v>L'EPERVIER</v>
          </cell>
          <cell r="E685" t="str">
            <v>LE BOURGET</v>
          </cell>
          <cell r="F685" t="str">
            <v>EHPAD</v>
          </cell>
          <cell r="G685" t="str">
            <v>HOLDCO COLISEE</v>
          </cell>
          <cell r="H685" t="str">
            <v>Privé à but lucratif</v>
          </cell>
          <cell r="I685" t="str">
            <v>TARIFICATION EPRD</v>
          </cell>
          <cell r="J685" t="str">
            <v>OUI</v>
          </cell>
          <cell r="K685" t="str">
            <v>OUI</v>
          </cell>
          <cell r="L685">
            <v>2020</v>
          </cell>
          <cell r="M685">
            <v>2025</v>
          </cell>
          <cell r="N685" t="str">
            <v>CPOM9315</v>
          </cell>
          <cell r="O685">
            <v>803</v>
          </cell>
          <cell r="P685">
            <v>0</v>
          </cell>
          <cell r="Q685">
            <v>41801</v>
          </cell>
          <cell r="R685">
            <v>226</v>
          </cell>
          <cell r="S685">
            <v>0</v>
          </cell>
          <cell r="T685">
            <v>41985</v>
          </cell>
          <cell r="U685" t="str">
            <v>NON</v>
          </cell>
          <cell r="V685" t="str">
            <v>PARTIEL</v>
          </cell>
          <cell r="W685">
            <v>114</v>
          </cell>
          <cell r="X685">
            <v>20</v>
          </cell>
          <cell r="Y685">
            <v>0.17543859649122806</v>
          </cell>
          <cell r="Z685">
            <v>0</v>
          </cell>
          <cell r="AA685">
            <v>114</v>
          </cell>
        </row>
        <row r="686">
          <cell r="B686">
            <v>930801337</v>
          </cell>
          <cell r="C686">
            <v>930813126</v>
          </cell>
          <cell r="D686" t="str">
            <v>LE PRE St GERVAIS</v>
          </cell>
          <cell r="E686" t="str">
            <v>LE PRE SAINT GERVAIS</v>
          </cell>
          <cell r="F686" t="str">
            <v>SSIAD PA</v>
          </cell>
          <cell r="G686" t="str">
            <v>CCAS DU PRE-SAINT-GERVAIS</v>
          </cell>
          <cell r="H686" t="str">
            <v>Public territorial</v>
          </cell>
          <cell r="I686" t="str">
            <v>BP/CA</v>
          </cell>
          <cell r="J686" t="str">
            <v>NON</v>
          </cell>
          <cell r="K686">
            <v>0</v>
          </cell>
          <cell r="L686">
            <v>2024</v>
          </cell>
          <cell r="M686">
            <v>2022</v>
          </cell>
          <cell r="N686" t="str">
            <v>CPOM9357</v>
          </cell>
          <cell r="O686" t="str">
            <v>NC</v>
          </cell>
          <cell r="P686">
            <v>0</v>
          </cell>
          <cell r="Q686">
            <v>0</v>
          </cell>
          <cell r="R686" t="str">
            <v>NC</v>
          </cell>
          <cell r="S686">
            <v>0</v>
          </cell>
          <cell r="T686">
            <v>0</v>
          </cell>
          <cell r="U686" t="str">
            <v>NC</v>
          </cell>
          <cell r="V686" t="str">
            <v>NC</v>
          </cell>
          <cell r="W686">
            <v>48</v>
          </cell>
          <cell r="X686">
            <v>0</v>
          </cell>
          <cell r="Y686">
            <v>0</v>
          </cell>
          <cell r="Z686">
            <v>0</v>
          </cell>
          <cell r="AA686">
            <v>48</v>
          </cell>
        </row>
        <row r="687">
          <cell r="B687">
            <v>930003728</v>
          </cell>
          <cell r="C687">
            <v>920030152</v>
          </cell>
          <cell r="D687" t="str">
            <v>LA CHANTERELLE</v>
          </cell>
          <cell r="E687" t="str">
            <v>LE PRE SAINT GERVAIS</v>
          </cell>
          <cell r="F687" t="str">
            <v>EHPAD</v>
          </cell>
          <cell r="G687" t="str">
            <v>ORPEA</v>
          </cell>
          <cell r="H687" t="str">
            <v>Privé à but lucratif</v>
          </cell>
          <cell r="I687" t="str">
            <v>TARIFICATION EPRD</v>
          </cell>
          <cell r="J687" t="str">
            <v>OUI</v>
          </cell>
          <cell r="K687">
            <v>0</v>
          </cell>
          <cell r="L687" t="str">
            <v>Non signé</v>
          </cell>
          <cell r="M687">
            <v>2021</v>
          </cell>
          <cell r="N687" t="str">
            <v>CPOM9329</v>
          </cell>
          <cell r="O687">
            <v>698</v>
          </cell>
          <cell r="P687">
            <v>0</v>
          </cell>
          <cell r="Q687">
            <v>41113</v>
          </cell>
          <cell r="R687">
            <v>210</v>
          </cell>
          <cell r="S687">
            <v>0</v>
          </cell>
          <cell r="T687">
            <v>41729</v>
          </cell>
          <cell r="U687" t="str">
            <v>NON</v>
          </cell>
          <cell r="V687" t="str">
            <v>PARTIEL</v>
          </cell>
          <cell r="W687">
            <v>92</v>
          </cell>
          <cell r="X687">
            <v>0</v>
          </cell>
          <cell r="Y687">
            <v>0</v>
          </cell>
          <cell r="Z687">
            <v>0</v>
          </cell>
          <cell r="AA687">
            <v>92</v>
          </cell>
        </row>
        <row r="688">
          <cell r="B688">
            <v>930019120</v>
          </cell>
          <cell r="C688">
            <v>930019112</v>
          </cell>
          <cell r="D688" t="str">
            <v>LES JARDINS DES LILAS</v>
          </cell>
          <cell r="E688" t="str">
            <v>LES LILAS</v>
          </cell>
          <cell r="F688" t="str">
            <v>EHPAD</v>
          </cell>
          <cell r="G688" t="str">
            <v>DOMUSVI</v>
          </cell>
          <cell r="H688" t="str">
            <v>Privé à but lucratif</v>
          </cell>
          <cell r="I688" t="str">
            <v>TARIFICATION EPRD</v>
          </cell>
          <cell r="J688" t="str">
            <v>OUI</v>
          </cell>
          <cell r="K688" t="str">
            <v>OUI</v>
          </cell>
          <cell r="L688">
            <v>2019</v>
          </cell>
          <cell r="M688">
            <v>2025</v>
          </cell>
          <cell r="N688" t="str">
            <v>CPOM9301</v>
          </cell>
          <cell r="O688">
            <v>752</v>
          </cell>
          <cell r="P688">
            <v>0</v>
          </cell>
          <cell r="Q688">
            <v>42887</v>
          </cell>
          <cell r="R688">
            <v>242</v>
          </cell>
          <cell r="S688">
            <v>0</v>
          </cell>
          <cell r="T688">
            <v>42898</v>
          </cell>
          <cell r="U688" t="str">
            <v>NON</v>
          </cell>
          <cell r="V688" t="str">
            <v>GLOBAL</v>
          </cell>
          <cell r="W688">
            <v>78</v>
          </cell>
          <cell r="X688">
            <v>0</v>
          </cell>
          <cell r="Y688">
            <v>0</v>
          </cell>
          <cell r="Z688">
            <v>0</v>
          </cell>
          <cell r="AA688">
            <v>78</v>
          </cell>
        </row>
        <row r="689">
          <cell r="B689">
            <v>930025028</v>
          </cell>
          <cell r="C689">
            <v>920030152</v>
          </cell>
          <cell r="D689" t="str">
            <v xml:space="preserve"> Les Terrasses des Lilas</v>
          </cell>
          <cell r="E689" t="str">
            <v>LES LILAS</v>
          </cell>
          <cell r="F689" t="str">
            <v>EHPAD</v>
          </cell>
          <cell r="G689" t="str">
            <v>ORPEA</v>
          </cell>
          <cell r="H689" t="str">
            <v>Privé à but lucratif</v>
          </cell>
          <cell r="I689" t="str">
            <v>TARIFICATION EPRD</v>
          </cell>
          <cell r="J689" t="str">
            <v>OUI</v>
          </cell>
          <cell r="K689">
            <v>0</v>
          </cell>
          <cell r="L689" t="str">
            <v>Non signé</v>
          </cell>
          <cell r="M689">
            <v>2021</v>
          </cell>
          <cell r="N689" t="str">
            <v>CPOM9329</v>
          </cell>
          <cell r="O689">
            <v>749</v>
          </cell>
          <cell r="P689">
            <v>0</v>
          </cell>
          <cell r="Q689">
            <v>42646</v>
          </cell>
          <cell r="R689">
            <v>215</v>
          </cell>
          <cell r="S689">
            <v>0</v>
          </cell>
          <cell r="T689">
            <v>1</v>
          </cell>
          <cell r="U689" t="str">
            <v>NON</v>
          </cell>
          <cell r="V689" t="str">
            <v>PARTIEL</v>
          </cell>
          <cell r="W689">
            <v>99</v>
          </cell>
          <cell r="X689">
            <v>0</v>
          </cell>
          <cell r="Y689">
            <v>0</v>
          </cell>
          <cell r="Z689">
            <v>0</v>
          </cell>
          <cell r="AA689">
            <v>99</v>
          </cell>
        </row>
        <row r="690">
          <cell r="B690">
            <v>930817580</v>
          </cell>
          <cell r="C690">
            <v>920030186</v>
          </cell>
          <cell r="D690" t="str">
            <v xml:space="preserve">EHPAD RESIDENCE LES CLAIRIERES </v>
          </cell>
          <cell r="E690" t="str">
            <v>LES PAVILLONS-SOUS-BOIS</v>
          </cell>
          <cell r="F690" t="str">
            <v>EHPAD</v>
          </cell>
          <cell r="G690" t="str">
            <v>ARPAVIE</v>
          </cell>
          <cell r="H690" t="str">
            <v>Privé à but non lucratif</v>
          </cell>
          <cell r="I690" t="str">
            <v>TARIFICATION EPRD</v>
          </cell>
          <cell r="J690" t="str">
            <v>OUI</v>
          </cell>
          <cell r="K690">
            <v>0</v>
          </cell>
          <cell r="L690" t="str">
            <v>Non signé</v>
          </cell>
          <cell r="M690">
            <v>2022</v>
          </cell>
          <cell r="N690" t="str">
            <v>CPOM9309</v>
          </cell>
          <cell r="O690">
            <v>731</v>
          </cell>
          <cell r="P690">
            <v>0</v>
          </cell>
          <cell r="Q690">
            <v>0</v>
          </cell>
          <cell r="R690">
            <v>204</v>
          </cell>
          <cell r="S690">
            <v>0</v>
          </cell>
          <cell r="T690">
            <v>42535</v>
          </cell>
          <cell r="U690" t="str">
            <v>NON</v>
          </cell>
          <cell r="V690" t="str">
            <v>PARTIEL</v>
          </cell>
          <cell r="W690">
            <v>73</v>
          </cell>
          <cell r="X690">
            <v>73</v>
          </cell>
          <cell r="Y690">
            <v>1</v>
          </cell>
          <cell r="Z690">
            <v>0</v>
          </cell>
          <cell r="AA690">
            <v>73</v>
          </cell>
        </row>
        <row r="691">
          <cell r="B691">
            <v>930023700</v>
          </cell>
          <cell r="C691">
            <v>920030186</v>
          </cell>
          <cell r="D691" t="str">
            <v xml:space="preserve">EHPAD RESIDENCE VICTOR HUGO </v>
          </cell>
          <cell r="E691" t="str">
            <v>LES PAVILLONS-SOUS-BOIS</v>
          </cell>
          <cell r="F691" t="str">
            <v>EHPAD</v>
          </cell>
          <cell r="G691" t="str">
            <v>ARPAVIE</v>
          </cell>
          <cell r="H691" t="str">
            <v>Privé à but non lucratif</v>
          </cell>
          <cell r="I691" t="str">
            <v>TARIFICATION EPRD</v>
          </cell>
          <cell r="J691" t="str">
            <v>OUI</v>
          </cell>
          <cell r="K691">
            <v>0</v>
          </cell>
          <cell r="L691" t="str">
            <v>Non signé</v>
          </cell>
          <cell r="M691">
            <v>2022</v>
          </cell>
          <cell r="N691" t="str">
            <v>CPOM9309</v>
          </cell>
          <cell r="O691">
            <v>752</v>
          </cell>
          <cell r="P691">
            <v>0</v>
          </cell>
          <cell r="Q691">
            <v>42528</v>
          </cell>
          <cell r="R691">
            <v>202</v>
          </cell>
          <cell r="S691">
            <v>0</v>
          </cell>
          <cell r="T691">
            <v>42327</v>
          </cell>
          <cell r="U691" t="str">
            <v>NON</v>
          </cell>
          <cell r="V691" t="str">
            <v>PARTIEL</v>
          </cell>
          <cell r="W691">
            <v>81</v>
          </cell>
          <cell r="X691">
            <v>81</v>
          </cell>
          <cell r="Y691">
            <v>1</v>
          </cell>
          <cell r="Z691">
            <v>0</v>
          </cell>
          <cell r="AA691">
            <v>81</v>
          </cell>
        </row>
        <row r="692">
          <cell r="B692">
            <v>930009519</v>
          </cell>
          <cell r="C692">
            <v>930009469</v>
          </cell>
          <cell r="D692" t="str">
            <v>LE PATIO</v>
          </cell>
          <cell r="E692" t="str">
            <v>LES PAVILLONS-SOUS-BOIS</v>
          </cell>
          <cell r="F692" t="str">
            <v>AJ AUTONOME</v>
          </cell>
          <cell r="G692" t="str">
            <v>VYV CARE</v>
          </cell>
          <cell r="H692" t="str">
            <v>Privé à but non lucratif</v>
          </cell>
          <cell r="I692" t="str">
            <v>BP/CA</v>
          </cell>
          <cell r="J692" t="str">
            <v>NON</v>
          </cell>
          <cell r="K692">
            <v>0</v>
          </cell>
          <cell r="L692" t="str">
            <v>Non signé</v>
          </cell>
          <cell r="M692">
            <v>2021</v>
          </cell>
          <cell r="N692" t="str">
            <v>CPOM9314</v>
          </cell>
          <cell r="O692" t="str">
            <v>NC</v>
          </cell>
          <cell r="P692">
            <v>0</v>
          </cell>
          <cell r="Q692">
            <v>0</v>
          </cell>
          <cell r="R692" t="str">
            <v>NC</v>
          </cell>
          <cell r="S692">
            <v>0</v>
          </cell>
          <cell r="T692">
            <v>0</v>
          </cell>
          <cell r="U692" t="str">
            <v>NC</v>
          </cell>
          <cell r="V692" t="str">
            <v>NC</v>
          </cell>
          <cell r="W692">
            <v>13</v>
          </cell>
          <cell r="X692">
            <v>0</v>
          </cell>
          <cell r="Y692">
            <v>0</v>
          </cell>
          <cell r="Z692">
            <v>0</v>
          </cell>
          <cell r="AA692">
            <v>13</v>
          </cell>
        </row>
        <row r="693">
          <cell r="B693">
            <v>930817564</v>
          </cell>
          <cell r="C693">
            <v>930812698</v>
          </cell>
          <cell r="D693" t="str">
            <v>LES PAVILLONS SOUS BOIS</v>
          </cell>
          <cell r="E693" t="str">
            <v>LES PAVILLONS-SOUS-BOIS</v>
          </cell>
          <cell r="F693" t="str">
            <v>SSIAD PA</v>
          </cell>
          <cell r="G693" t="str">
            <v>CCAS LES PAVILLONS SOUS BOIS</v>
          </cell>
          <cell r="H693" t="str">
            <v>Public territorial</v>
          </cell>
          <cell r="I693" t="str">
            <v>BP/CA</v>
          </cell>
          <cell r="J693" t="str">
            <v>NON</v>
          </cell>
          <cell r="K693" t="str">
            <v>OUI</v>
          </cell>
          <cell r="L693">
            <v>2020</v>
          </cell>
          <cell r="M693">
            <v>2025</v>
          </cell>
          <cell r="N693" t="str">
            <v>CPOM9326</v>
          </cell>
          <cell r="O693" t="str">
            <v>NC</v>
          </cell>
          <cell r="P693">
            <v>0</v>
          </cell>
          <cell r="Q693">
            <v>0</v>
          </cell>
          <cell r="R693" t="str">
            <v>NC</v>
          </cell>
          <cell r="S693">
            <v>0</v>
          </cell>
          <cell r="T693">
            <v>0</v>
          </cell>
          <cell r="U693" t="str">
            <v>NC</v>
          </cell>
          <cell r="V693" t="str">
            <v>NC</v>
          </cell>
          <cell r="W693">
            <v>30</v>
          </cell>
          <cell r="X693">
            <v>0</v>
          </cell>
          <cell r="Y693">
            <v>0</v>
          </cell>
          <cell r="Z693">
            <v>0</v>
          </cell>
          <cell r="AA693">
            <v>30</v>
          </cell>
        </row>
        <row r="694">
          <cell r="B694">
            <v>930816699</v>
          </cell>
          <cell r="C694">
            <v>930813035</v>
          </cell>
          <cell r="D694" t="str">
            <v>LIVRY GARGAN</v>
          </cell>
          <cell r="E694" t="str">
            <v>LIVRY GARGAN</v>
          </cell>
          <cell r="F694" t="str">
            <v>SSIAD PA</v>
          </cell>
          <cell r="G694" t="str">
            <v>CCAS DE LIVRY GARGAN</v>
          </cell>
          <cell r="H694" t="str">
            <v>Public territorial</v>
          </cell>
          <cell r="I694" t="str">
            <v>BP/CA</v>
          </cell>
          <cell r="J694" t="str">
            <v>NON</v>
          </cell>
          <cell r="K694" t="str">
            <v>OUI</v>
          </cell>
          <cell r="L694">
            <v>2020</v>
          </cell>
          <cell r="M694">
            <v>2025</v>
          </cell>
          <cell r="N694" t="str">
            <v>CPOM9327</v>
          </cell>
          <cell r="O694" t="str">
            <v>NC</v>
          </cell>
          <cell r="P694">
            <v>0</v>
          </cell>
          <cell r="Q694">
            <v>0</v>
          </cell>
          <cell r="R694" t="str">
            <v>NC</v>
          </cell>
          <cell r="S694">
            <v>0</v>
          </cell>
          <cell r="T694">
            <v>0</v>
          </cell>
          <cell r="U694" t="str">
            <v>NC</v>
          </cell>
          <cell r="V694" t="str">
            <v>NC</v>
          </cell>
          <cell r="W694">
            <v>43</v>
          </cell>
          <cell r="X694">
            <v>0</v>
          </cell>
          <cell r="Y694">
            <v>0</v>
          </cell>
          <cell r="Z694">
            <v>0</v>
          </cell>
          <cell r="AA694">
            <v>43</v>
          </cell>
        </row>
        <row r="695">
          <cell r="B695">
            <v>930460050</v>
          </cell>
          <cell r="C695">
            <v>930000740</v>
          </cell>
          <cell r="D695" t="str">
            <v>Emile Gérard</v>
          </cell>
          <cell r="E695" t="str">
            <v>LIVRY GARGAN</v>
          </cell>
          <cell r="F695" t="str">
            <v>EHPAD</v>
          </cell>
          <cell r="G695" t="str">
            <v>MAISON DE RETRAITE EMILE GERARD</v>
          </cell>
          <cell r="H695" t="str">
            <v>Public autonome</v>
          </cell>
          <cell r="I695" t="str">
            <v>TARIFICATION EPRD</v>
          </cell>
          <cell r="J695" t="str">
            <v>OUI</v>
          </cell>
          <cell r="K695" t="str">
            <v>OUI</v>
          </cell>
          <cell r="L695">
            <v>2020</v>
          </cell>
          <cell r="M695">
            <v>2021</v>
          </cell>
          <cell r="N695" t="str">
            <v>CPOM9306</v>
          </cell>
          <cell r="O695">
            <v>787</v>
          </cell>
          <cell r="P695">
            <v>0</v>
          </cell>
          <cell r="Q695">
            <v>43403</v>
          </cell>
          <cell r="R695">
            <v>254</v>
          </cell>
          <cell r="S695">
            <v>0</v>
          </cell>
          <cell r="T695">
            <v>43403</v>
          </cell>
          <cell r="U695" t="str">
            <v>OUI</v>
          </cell>
          <cell r="V695" t="str">
            <v>GLOBAL</v>
          </cell>
          <cell r="W695">
            <v>240</v>
          </cell>
          <cell r="X695">
            <v>240</v>
          </cell>
          <cell r="Y695">
            <v>1</v>
          </cell>
          <cell r="Z695">
            <v>0</v>
          </cell>
          <cell r="AA695">
            <v>240</v>
          </cell>
        </row>
        <row r="696">
          <cell r="B696">
            <v>930813613</v>
          </cell>
          <cell r="C696">
            <v>930001219</v>
          </cell>
          <cell r="D696" t="str">
            <v>SSIAD "ADS"</v>
          </cell>
          <cell r="E696" t="str">
            <v>MONTFERMEIL</v>
          </cell>
          <cell r="F696" t="str">
            <v>SSIAD PA</v>
          </cell>
          <cell r="G696" t="str">
            <v>ADS</v>
          </cell>
          <cell r="H696" t="str">
            <v>Privé à but non lucratif</v>
          </cell>
          <cell r="I696" t="str">
            <v>BP/CA</v>
          </cell>
          <cell r="J696" t="str">
            <v>NON</v>
          </cell>
          <cell r="K696">
            <v>0</v>
          </cell>
          <cell r="L696">
            <v>2022</v>
          </cell>
          <cell r="M696">
            <v>2021</v>
          </cell>
          <cell r="N696" t="str">
            <v>CPOM9338</v>
          </cell>
          <cell r="O696" t="str">
            <v>NC</v>
          </cell>
          <cell r="P696">
            <v>0</v>
          </cell>
          <cell r="Q696">
            <v>0</v>
          </cell>
          <cell r="R696" t="str">
            <v>NC</v>
          </cell>
          <cell r="S696">
            <v>0</v>
          </cell>
          <cell r="T696">
            <v>0</v>
          </cell>
          <cell r="U696" t="str">
            <v>NC</v>
          </cell>
          <cell r="V696" t="str">
            <v>NC</v>
          </cell>
          <cell r="W696">
            <v>53</v>
          </cell>
          <cell r="X696">
            <v>0</v>
          </cell>
          <cell r="Y696">
            <v>0</v>
          </cell>
          <cell r="Z696">
            <v>0</v>
          </cell>
          <cell r="AA696">
            <v>53</v>
          </cell>
        </row>
        <row r="697">
          <cell r="B697">
            <v>930816087</v>
          </cell>
          <cell r="C697">
            <v>920030186</v>
          </cell>
          <cell r="D697" t="str">
            <v>DRS G. ET P. SIMON</v>
          </cell>
          <cell r="E697" t="str">
            <v>MONTFERMEIL</v>
          </cell>
          <cell r="F697" t="str">
            <v>EHPAD</v>
          </cell>
          <cell r="G697" t="str">
            <v>ARPAVIE</v>
          </cell>
          <cell r="H697" t="str">
            <v>Privé à but non lucratif</v>
          </cell>
          <cell r="I697" t="str">
            <v>TARIFICATION EPRD</v>
          </cell>
          <cell r="J697" t="str">
            <v>OUI</v>
          </cell>
          <cell r="K697">
            <v>0</v>
          </cell>
          <cell r="L697" t="str">
            <v>Non signé</v>
          </cell>
          <cell r="M697">
            <v>2022</v>
          </cell>
          <cell r="N697" t="str">
            <v>CPOM9309</v>
          </cell>
          <cell r="O697">
            <v>622</v>
          </cell>
          <cell r="P697">
            <v>0</v>
          </cell>
          <cell r="Q697">
            <v>41180</v>
          </cell>
          <cell r="R697">
            <v>191</v>
          </cell>
          <cell r="S697">
            <v>0</v>
          </cell>
          <cell r="T697">
            <v>42202</v>
          </cell>
          <cell r="U697" t="str">
            <v>NON</v>
          </cell>
          <cell r="V697" t="str">
            <v>PARTIEL</v>
          </cell>
          <cell r="W697">
            <v>68</v>
          </cell>
          <cell r="X697">
            <v>68</v>
          </cell>
          <cell r="Y697">
            <v>1</v>
          </cell>
          <cell r="Z697">
            <v>0</v>
          </cell>
          <cell r="AA697">
            <v>68</v>
          </cell>
        </row>
        <row r="698">
          <cell r="B698">
            <v>930021498</v>
          </cell>
          <cell r="C698">
            <v>930021480</v>
          </cell>
          <cell r="D698" t="str">
            <v>Les Ormes</v>
          </cell>
          <cell r="E698" t="str">
            <v>MONTFERMEIL</v>
          </cell>
          <cell r="F698" t="str">
            <v>EHPAD</v>
          </cell>
          <cell r="G698" t="str">
            <v>GHI LE RAINCY-MONTFERMEIL</v>
          </cell>
          <cell r="H698" t="str">
            <v>Public hospitalier</v>
          </cell>
          <cell r="I698" t="str">
            <v>TARIFICATION EPRD</v>
          </cell>
          <cell r="J698" t="str">
            <v>OUI</v>
          </cell>
          <cell r="K698">
            <v>0</v>
          </cell>
          <cell r="L698">
            <v>2025</v>
          </cell>
          <cell r="M698">
            <v>2021</v>
          </cell>
          <cell r="N698" t="str">
            <v>CPOM9319</v>
          </cell>
          <cell r="O698">
            <v>785</v>
          </cell>
          <cell r="P698">
            <v>0</v>
          </cell>
          <cell r="Q698">
            <v>41654</v>
          </cell>
          <cell r="R698">
            <v>307</v>
          </cell>
          <cell r="S698">
            <v>0</v>
          </cell>
          <cell r="T698">
            <v>42275</v>
          </cell>
          <cell r="U698" t="str">
            <v>OUI</v>
          </cell>
          <cell r="V698" t="str">
            <v>GLOBAL</v>
          </cell>
          <cell r="W698">
            <v>53</v>
          </cell>
          <cell r="X698">
            <v>53</v>
          </cell>
          <cell r="Y698">
            <v>1</v>
          </cell>
          <cell r="Z698">
            <v>0</v>
          </cell>
          <cell r="AA698">
            <v>53</v>
          </cell>
        </row>
        <row r="699">
          <cell r="B699">
            <v>930816723</v>
          </cell>
          <cell r="C699">
            <v>920030186</v>
          </cell>
          <cell r="D699" t="str">
            <v>LES BEAUX MONTS</v>
          </cell>
          <cell r="E699" t="str">
            <v>MONTREUIL</v>
          </cell>
          <cell r="F699" t="str">
            <v>EHPAD</v>
          </cell>
          <cell r="G699" t="str">
            <v>ARPAVIE</v>
          </cell>
          <cell r="H699" t="str">
            <v>Privé à but non lucratif</v>
          </cell>
          <cell r="I699" t="str">
            <v>TARIFICATION EPRD</v>
          </cell>
          <cell r="J699" t="str">
            <v>OUI</v>
          </cell>
          <cell r="K699">
            <v>0</v>
          </cell>
          <cell r="L699" t="str">
            <v>Non signé</v>
          </cell>
          <cell r="M699">
            <v>2022</v>
          </cell>
          <cell r="N699" t="str">
            <v>CPOM9309</v>
          </cell>
          <cell r="O699">
            <v>818</v>
          </cell>
          <cell r="P699">
            <v>0</v>
          </cell>
          <cell r="Q699">
            <v>0</v>
          </cell>
          <cell r="R699">
            <v>229</v>
          </cell>
          <cell r="S699">
            <v>0</v>
          </cell>
          <cell r="T699">
            <v>43277</v>
          </cell>
          <cell r="U699" t="str">
            <v>NON</v>
          </cell>
          <cell r="V699" t="str">
            <v>PARTIEL</v>
          </cell>
          <cell r="W699">
            <v>81</v>
          </cell>
          <cell r="X699">
            <v>40</v>
          </cell>
          <cell r="Y699">
            <v>0.49382716049382713</v>
          </cell>
          <cell r="Z699">
            <v>0</v>
          </cell>
          <cell r="AA699">
            <v>81</v>
          </cell>
        </row>
        <row r="700">
          <cell r="B700">
            <v>930815899</v>
          </cell>
          <cell r="C700">
            <v>930800883</v>
          </cell>
          <cell r="D700" t="str">
            <v>SSIAD "CAP'S"</v>
          </cell>
          <cell r="E700" t="str">
            <v>MONTREUIL</v>
          </cell>
          <cell r="F700" t="str">
            <v>SSIAD PA</v>
          </cell>
          <cell r="G700" t="str">
            <v>CENTRE D'ACTION POP POUR LA SANTE</v>
          </cell>
          <cell r="H700" t="str">
            <v>Privé à but non lucratif</v>
          </cell>
          <cell r="I700" t="str">
            <v>BP/CA</v>
          </cell>
          <cell r="J700" t="str">
            <v>NON</v>
          </cell>
          <cell r="K700">
            <v>0</v>
          </cell>
          <cell r="L700">
            <v>2022</v>
          </cell>
          <cell r="M700">
            <v>2022</v>
          </cell>
          <cell r="N700" t="str">
            <v>CPOM9350</v>
          </cell>
          <cell r="O700" t="str">
            <v>NC</v>
          </cell>
          <cell r="P700">
            <v>0</v>
          </cell>
          <cell r="Q700">
            <v>0</v>
          </cell>
          <cell r="R700" t="str">
            <v>NC</v>
          </cell>
          <cell r="S700">
            <v>0</v>
          </cell>
          <cell r="T700">
            <v>0</v>
          </cell>
          <cell r="U700" t="str">
            <v>NC</v>
          </cell>
          <cell r="V700" t="str">
            <v>NC</v>
          </cell>
          <cell r="W700">
            <v>69</v>
          </cell>
          <cell r="X700">
            <v>0</v>
          </cell>
          <cell r="Y700">
            <v>0</v>
          </cell>
          <cell r="Z700">
            <v>0</v>
          </cell>
          <cell r="AA700">
            <v>69</v>
          </cell>
        </row>
        <row r="701">
          <cell r="B701">
            <v>930018858</v>
          </cell>
          <cell r="C701">
            <v>750710428</v>
          </cell>
          <cell r="D701" t="str">
            <v>DIANE BENVENUTI</v>
          </cell>
          <cell r="E701" t="str">
            <v>MONTREUIL</v>
          </cell>
          <cell r="F701" t="str">
            <v>EHPAD</v>
          </cell>
          <cell r="G701" t="str">
            <v>FONDATION ROTHSCHILD</v>
          </cell>
          <cell r="H701" t="str">
            <v>Privé à but non lucratif</v>
          </cell>
          <cell r="I701" t="str">
            <v>TARIFICATION EPRD</v>
          </cell>
          <cell r="J701" t="str">
            <v>OUI</v>
          </cell>
          <cell r="K701">
            <v>0</v>
          </cell>
          <cell r="L701" t="str">
            <v>Non signé</v>
          </cell>
          <cell r="M701">
            <v>2021</v>
          </cell>
          <cell r="N701" t="str">
            <v>CPOM9307</v>
          </cell>
          <cell r="O701">
            <v>745</v>
          </cell>
          <cell r="P701">
            <v>0</v>
          </cell>
          <cell r="Q701">
            <v>42800</v>
          </cell>
          <cell r="R701">
            <v>206</v>
          </cell>
          <cell r="S701">
            <v>0</v>
          </cell>
          <cell r="T701">
            <v>42800</v>
          </cell>
          <cell r="U701" t="str">
            <v>NON</v>
          </cell>
          <cell r="V701" t="str">
            <v>PARTIEL</v>
          </cell>
          <cell r="W701">
            <v>80</v>
          </cell>
          <cell r="X701">
            <v>80</v>
          </cell>
          <cell r="Y701">
            <v>1</v>
          </cell>
          <cell r="Z701">
            <v>0</v>
          </cell>
          <cell r="AA701">
            <v>80</v>
          </cell>
        </row>
        <row r="702">
          <cell r="B702">
            <v>930021514</v>
          </cell>
          <cell r="C702">
            <v>940017304</v>
          </cell>
          <cell r="D702" t="str">
            <v>La Maison des Vergers</v>
          </cell>
          <cell r="E702" t="str">
            <v>MONTREUIL</v>
          </cell>
          <cell r="F702" t="str">
            <v>EHPAD</v>
          </cell>
          <cell r="G702" t="str">
            <v>ISATIS</v>
          </cell>
          <cell r="H702" t="str">
            <v>Privé à but non lucratif</v>
          </cell>
          <cell r="I702" t="str">
            <v>TARIFICATION EPRD</v>
          </cell>
          <cell r="J702" t="str">
            <v>OUI</v>
          </cell>
          <cell r="K702" t="str">
            <v>OUI</v>
          </cell>
          <cell r="L702" t="str">
            <v>Non signé</v>
          </cell>
          <cell r="M702">
            <v>2025</v>
          </cell>
          <cell r="N702" t="str">
            <v>CPOM9302</v>
          </cell>
          <cell r="O702">
            <v>760</v>
          </cell>
          <cell r="P702">
            <v>0</v>
          </cell>
          <cell r="Q702">
            <v>0</v>
          </cell>
          <cell r="R702">
            <v>186</v>
          </cell>
          <cell r="S702">
            <v>0</v>
          </cell>
          <cell r="T702">
            <v>42522</v>
          </cell>
          <cell r="U702" t="str">
            <v>NON</v>
          </cell>
          <cell r="V702" t="str">
            <v>PARTIEL</v>
          </cell>
          <cell r="W702">
            <v>88</v>
          </cell>
          <cell r="X702">
            <v>88</v>
          </cell>
          <cell r="Y702">
            <v>1</v>
          </cell>
          <cell r="Z702">
            <v>0</v>
          </cell>
          <cell r="AA702">
            <v>88</v>
          </cell>
        </row>
        <row r="703">
          <cell r="B703">
            <v>930813621</v>
          </cell>
          <cell r="C703">
            <v>930813779</v>
          </cell>
          <cell r="D703" t="str">
            <v>SSIAD MONTREUIL</v>
          </cell>
          <cell r="E703" t="str">
            <v>MONTREUIL</v>
          </cell>
          <cell r="F703" t="str">
            <v>SSIAD PA</v>
          </cell>
          <cell r="G703" t="str">
            <v>ARPAVIE@dom</v>
          </cell>
          <cell r="H703" t="str">
            <v>Privé à but non lucratif</v>
          </cell>
          <cell r="I703" t="str">
            <v>BP/CA</v>
          </cell>
          <cell r="J703" t="str">
            <v>NON</v>
          </cell>
          <cell r="K703">
            <v>0</v>
          </cell>
          <cell r="L703">
            <v>2022</v>
          </cell>
          <cell r="M703">
            <v>2022</v>
          </cell>
          <cell r="N703" t="str">
            <v>CPOM9349</v>
          </cell>
          <cell r="O703" t="str">
            <v>NC</v>
          </cell>
          <cell r="P703">
            <v>0</v>
          </cell>
          <cell r="Q703">
            <v>0</v>
          </cell>
          <cell r="R703" t="str">
            <v>NC</v>
          </cell>
          <cell r="S703">
            <v>0</v>
          </cell>
          <cell r="T703">
            <v>0</v>
          </cell>
          <cell r="U703" t="str">
            <v>NC</v>
          </cell>
          <cell r="V703" t="str">
            <v>NC</v>
          </cell>
          <cell r="W703">
            <v>39</v>
          </cell>
          <cell r="X703">
            <v>0</v>
          </cell>
          <cell r="Y703">
            <v>0</v>
          </cell>
          <cell r="Z703">
            <v>0</v>
          </cell>
          <cell r="AA703">
            <v>39</v>
          </cell>
        </row>
        <row r="704">
          <cell r="B704">
            <v>930019393</v>
          </cell>
          <cell r="C704">
            <v>930019385</v>
          </cell>
          <cell r="D704" t="str">
            <v>NEUILLY PLAISANCE</v>
          </cell>
          <cell r="E704" t="str">
            <v>NEUILLY PLAISANCE</v>
          </cell>
          <cell r="F704" t="str">
            <v>SSIAD PA</v>
          </cell>
          <cell r="G704" t="str">
            <v>CCAS DE NEUILLY PLAISANCE</v>
          </cell>
          <cell r="H704" t="str">
            <v>Public territorial</v>
          </cell>
          <cell r="I704" t="str">
            <v>BP/CA</v>
          </cell>
          <cell r="J704" t="str">
            <v>NON</v>
          </cell>
          <cell r="K704">
            <v>0</v>
          </cell>
          <cell r="L704">
            <v>2023</v>
          </cell>
          <cell r="M704">
            <v>716</v>
          </cell>
          <cell r="N704" t="str">
            <v>CPOM9328</v>
          </cell>
          <cell r="O704" t="str">
            <v>NC</v>
          </cell>
          <cell r="P704">
            <v>0</v>
          </cell>
          <cell r="Q704">
            <v>0</v>
          </cell>
          <cell r="R704" t="str">
            <v>NC</v>
          </cell>
          <cell r="S704">
            <v>0</v>
          </cell>
          <cell r="T704">
            <v>0</v>
          </cell>
          <cell r="U704" t="str">
            <v>NC</v>
          </cell>
          <cell r="V704" t="str">
            <v>NC</v>
          </cell>
          <cell r="W704">
            <v>24</v>
          </cell>
          <cell r="X704">
            <v>0</v>
          </cell>
          <cell r="Y704">
            <v>0</v>
          </cell>
          <cell r="Z704">
            <v>0</v>
          </cell>
          <cell r="AA704">
            <v>24</v>
          </cell>
        </row>
        <row r="705">
          <cell r="B705">
            <v>930022504</v>
          </cell>
          <cell r="C705">
            <v>920028263</v>
          </cell>
          <cell r="D705" t="str">
            <v>SSIAD "DOMUS VI DOMICILE"</v>
          </cell>
          <cell r="E705" t="str">
            <v>NEUILLY PLAISANCE</v>
          </cell>
          <cell r="F705" t="str">
            <v>SSIAD PA</v>
          </cell>
          <cell r="G705" t="str">
            <v>DOMUSVI</v>
          </cell>
          <cell r="H705" t="str">
            <v>Privé à but lucratif</v>
          </cell>
          <cell r="I705" t="str">
            <v>TARIFICATION EPRD</v>
          </cell>
          <cell r="J705" t="str">
            <v>NON</v>
          </cell>
          <cell r="K705" t="str">
            <v>OUI</v>
          </cell>
          <cell r="L705">
            <v>2019</v>
          </cell>
          <cell r="M705">
            <v>2025</v>
          </cell>
          <cell r="N705" t="str">
            <v>CPOM9301</v>
          </cell>
          <cell r="O705" t="str">
            <v>NC</v>
          </cell>
          <cell r="P705">
            <v>0</v>
          </cell>
          <cell r="Q705">
            <v>0</v>
          </cell>
          <cell r="R705" t="str">
            <v>NC</v>
          </cell>
          <cell r="S705">
            <v>0</v>
          </cell>
          <cell r="T705">
            <v>0</v>
          </cell>
          <cell r="U705" t="str">
            <v>NC</v>
          </cell>
          <cell r="V705" t="str">
            <v>NC</v>
          </cell>
          <cell r="W705">
            <v>75</v>
          </cell>
          <cell r="X705">
            <v>0</v>
          </cell>
          <cell r="Y705">
            <v>0</v>
          </cell>
          <cell r="Z705">
            <v>0</v>
          </cell>
          <cell r="AA705">
            <v>75</v>
          </cell>
        </row>
        <row r="706">
          <cell r="B706">
            <v>930023155</v>
          </cell>
          <cell r="C706">
            <v>750056335</v>
          </cell>
          <cell r="D706" t="str">
            <v>les Lauriers de Plaisance (Médica)</v>
          </cell>
          <cell r="E706" t="str">
            <v>NEUILLY PLAISANCE</v>
          </cell>
          <cell r="F706" t="str">
            <v>EHPAD</v>
          </cell>
          <cell r="G706" t="str">
            <v>KORIAN</v>
          </cell>
          <cell r="H706" t="str">
            <v>Privé à but lucratif</v>
          </cell>
          <cell r="I706" t="str">
            <v>TARIFICATION EPRD</v>
          </cell>
          <cell r="J706" t="str">
            <v>OUI</v>
          </cell>
          <cell r="K706" t="str">
            <v>OUI</v>
          </cell>
          <cell r="L706">
            <v>2020</v>
          </cell>
          <cell r="M706">
            <v>2025</v>
          </cell>
          <cell r="N706" t="str">
            <v>CPOM9315</v>
          </cell>
          <cell r="O706">
            <v>781</v>
          </cell>
          <cell r="P706">
            <v>0</v>
          </cell>
          <cell r="Q706">
            <v>43565</v>
          </cell>
          <cell r="R706">
            <v>211</v>
          </cell>
          <cell r="S706">
            <v>0</v>
          </cell>
          <cell r="T706">
            <v>43565</v>
          </cell>
          <cell r="U706" t="str">
            <v>NON</v>
          </cell>
          <cell r="V706" t="str">
            <v>PARTIEL</v>
          </cell>
          <cell r="W706">
            <v>103</v>
          </cell>
          <cell r="X706">
            <v>20</v>
          </cell>
          <cell r="Y706">
            <v>0.1941747572815534</v>
          </cell>
          <cell r="Z706">
            <v>0</v>
          </cell>
          <cell r="AA706">
            <v>103</v>
          </cell>
        </row>
        <row r="707">
          <cell r="B707">
            <v>930016951</v>
          </cell>
          <cell r="C707">
            <v>930016944</v>
          </cell>
          <cell r="D707" t="str">
            <v>L'EGLANTINE</v>
          </cell>
          <cell r="E707" t="str">
            <v>NEUILLY PLAISANCE</v>
          </cell>
          <cell r="F707" t="str">
            <v>EHPAD</v>
          </cell>
          <cell r="G707" t="str">
            <v>SARL RESIDENCE D EGLANTINE</v>
          </cell>
          <cell r="H707" t="str">
            <v>Privé à but lucratif</v>
          </cell>
          <cell r="I707" t="str">
            <v>TARIFICATION EPRD</v>
          </cell>
          <cell r="J707" t="str">
            <v>OUI</v>
          </cell>
          <cell r="K707" t="str">
            <v>OUI</v>
          </cell>
          <cell r="L707">
            <v>2022</v>
          </cell>
          <cell r="M707">
            <v>2021</v>
          </cell>
          <cell r="N707" t="str">
            <v>CPOM9345</v>
          </cell>
          <cell r="O707">
            <v>766</v>
          </cell>
          <cell r="P707">
            <v>0</v>
          </cell>
          <cell r="Q707">
            <v>42887</v>
          </cell>
          <cell r="R707">
            <v>198</v>
          </cell>
          <cell r="S707">
            <v>0</v>
          </cell>
          <cell r="T707">
            <v>42514</v>
          </cell>
          <cell r="U707" t="str">
            <v>NON</v>
          </cell>
          <cell r="V707" t="str">
            <v>PARTIEL</v>
          </cell>
          <cell r="W707">
            <v>44</v>
          </cell>
          <cell r="X707">
            <v>0</v>
          </cell>
          <cell r="Y707">
            <v>0</v>
          </cell>
          <cell r="Z707">
            <v>0</v>
          </cell>
          <cell r="AA707">
            <v>44</v>
          </cell>
        </row>
        <row r="708">
          <cell r="B708">
            <v>930420013</v>
          </cell>
          <cell r="C708">
            <v>570010173</v>
          </cell>
          <cell r="D708" t="str">
            <v>L'OASIS</v>
          </cell>
          <cell r="E708" t="str">
            <v>NEUILLY SUR MARNE</v>
          </cell>
          <cell r="F708" t="str">
            <v>EHPAD-PUV</v>
          </cell>
          <cell r="G708" t="str">
            <v xml:space="preserve"> GROUPE SOS SENIORS</v>
          </cell>
          <cell r="H708" t="str">
            <v>Privé à but non lucratif</v>
          </cell>
          <cell r="I708" t="str">
            <v>TARIFICATION EPRD</v>
          </cell>
          <cell r="J708" t="str">
            <v>OUI</v>
          </cell>
          <cell r="K708">
            <v>0</v>
          </cell>
          <cell r="L708">
            <v>2025</v>
          </cell>
          <cell r="M708">
            <v>2022</v>
          </cell>
          <cell r="N708" t="str">
            <v>CPOM9332</v>
          </cell>
          <cell r="O708">
            <v>793</v>
          </cell>
          <cell r="P708">
            <v>0</v>
          </cell>
          <cell r="Q708">
            <v>42628</v>
          </cell>
          <cell r="R708">
            <v>167</v>
          </cell>
          <cell r="S708">
            <v>0</v>
          </cell>
          <cell r="T708">
            <v>41816</v>
          </cell>
          <cell r="U708" t="str">
            <v>NON</v>
          </cell>
          <cell r="V708" t="str">
            <v>GLOBAL</v>
          </cell>
          <cell r="W708">
            <v>23</v>
          </cell>
          <cell r="X708">
            <v>7</v>
          </cell>
          <cell r="Y708">
            <v>0.30434782608695654</v>
          </cell>
          <cell r="Z708">
            <v>0</v>
          </cell>
          <cell r="AA708">
            <v>23</v>
          </cell>
        </row>
        <row r="709">
          <cell r="B709">
            <v>930704200</v>
          </cell>
          <cell r="C709">
            <v>920030186</v>
          </cell>
          <cell r="D709" t="str">
            <v>Le Bocage (soins courants)</v>
          </cell>
          <cell r="E709" t="str">
            <v>NEUILLY SUR MARNE</v>
          </cell>
          <cell r="F709" t="str">
            <v>Résidence Autonomie</v>
          </cell>
          <cell r="G709" t="str">
            <v>ARPAVIE</v>
          </cell>
          <cell r="H709" t="str">
            <v>Privé à but non lucratif</v>
          </cell>
          <cell r="I709" t="str">
            <v>BP/CA</v>
          </cell>
          <cell r="J709" t="str">
            <v>NON</v>
          </cell>
          <cell r="K709">
            <v>0</v>
          </cell>
          <cell r="L709" t="str">
            <v>Non signé</v>
          </cell>
          <cell r="M709">
            <v>2022</v>
          </cell>
          <cell r="N709" t="str">
            <v>CPOM9309</v>
          </cell>
          <cell r="O709" t="str">
            <v>NC</v>
          </cell>
          <cell r="P709">
            <v>0</v>
          </cell>
          <cell r="Q709">
            <v>0</v>
          </cell>
          <cell r="R709" t="str">
            <v>NC</v>
          </cell>
          <cell r="S709">
            <v>0</v>
          </cell>
          <cell r="T709">
            <v>0</v>
          </cell>
          <cell r="U709" t="str">
            <v>NC</v>
          </cell>
          <cell r="V709" t="str">
            <v>NC</v>
          </cell>
          <cell r="W709">
            <v>72</v>
          </cell>
          <cell r="X709">
            <v>0</v>
          </cell>
          <cell r="Y709">
            <v>0</v>
          </cell>
          <cell r="Z709">
            <v>0</v>
          </cell>
          <cell r="AA709">
            <v>72</v>
          </cell>
        </row>
        <row r="710">
          <cell r="B710">
            <v>930817390</v>
          </cell>
          <cell r="C710">
            <v>930813068</v>
          </cell>
          <cell r="D710" t="str">
            <v>NEUILLY SUR MARNE</v>
          </cell>
          <cell r="E710" t="str">
            <v>NEUILLY SUR MARNE</v>
          </cell>
          <cell r="F710" t="str">
            <v>SSIAD PA</v>
          </cell>
          <cell r="G710" t="str">
            <v>CCAS DE NEUILLY-SUR-MARNE</v>
          </cell>
          <cell r="H710" t="str">
            <v>Public territorial</v>
          </cell>
          <cell r="I710" t="str">
            <v>BP/CA</v>
          </cell>
          <cell r="J710" t="str">
            <v>NON</v>
          </cell>
          <cell r="K710" t="str">
            <v>OUI</v>
          </cell>
          <cell r="L710">
            <v>2024</v>
          </cell>
          <cell r="M710">
            <v>2025</v>
          </cell>
          <cell r="N710" t="str">
            <v>CPOM9322</v>
          </cell>
          <cell r="O710" t="str">
            <v>NC</v>
          </cell>
          <cell r="P710">
            <v>0</v>
          </cell>
          <cell r="Q710">
            <v>0</v>
          </cell>
          <cell r="R710" t="str">
            <v>NC</v>
          </cell>
          <cell r="S710">
            <v>0</v>
          </cell>
          <cell r="T710">
            <v>0</v>
          </cell>
          <cell r="U710" t="str">
            <v>NC</v>
          </cell>
          <cell r="V710" t="str">
            <v>NC</v>
          </cell>
          <cell r="W710">
            <v>50</v>
          </cell>
          <cell r="X710">
            <v>0</v>
          </cell>
          <cell r="Y710">
            <v>0</v>
          </cell>
          <cell r="Z710">
            <v>0</v>
          </cell>
          <cell r="AA710">
            <v>50</v>
          </cell>
        </row>
        <row r="711">
          <cell r="B711">
            <v>930817424</v>
          </cell>
          <cell r="C711">
            <v>930816459</v>
          </cell>
          <cell r="D711" t="str">
            <v>P. Beregovoy (soins courants)</v>
          </cell>
          <cell r="E711" t="str">
            <v>NEUILLY SUR MARNE</v>
          </cell>
          <cell r="F711" t="str">
            <v>Résidence autonomie</v>
          </cell>
          <cell r="G711" t="str">
            <v xml:space="preserve">CENTRE COMM. ACTION SOCIALE </v>
          </cell>
          <cell r="H711" t="str">
            <v>Public territorial</v>
          </cell>
          <cell r="I711" t="str">
            <v>BP/CA</v>
          </cell>
          <cell r="J711" t="str">
            <v>NON</v>
          </cell>
          <cell r="K711">
            <v>0</v>
          </cell>
          <cell r="L711" t="str">
            <v/>
          </cell>
          <cell r="M711" t="str">
            <v/>
          </cell>
          <cell r="N711" t="str">
            <v/>
          </cell>
          <cell r="O711" t="str">
            <v>NC</v>
          </cell>
          <cell r="P711">
            <v>0</v>
          </cell>
          <cell r="Q711">
            <v>0</v>
          </cell>
          <cell r="R711" t="str">
            <v>NC</v>
          </cell>
          <cell r="S711">
            <v>0</v>
          </cell>
          <cell r="T711">
            <v>0</v>
          </cell>
          <cell r="U711" t="str">
            <v>NC</v>
          </cell>
          <cell r="V711" t="str">
            <v>NC</v>
          </cell>
          <cell r="W711">
            <v>47</v>
          </cell>
          <cell r="X711">
            <v>47</v>
          </cell>
          <cell r="Y711">
            <v>1</v>
          </cell>
          <cell r="Z711">
            <v>0</v>
          </cell>
          <cell r="AA711">
            <v>47</v>
          </cell>
        </row>
        <row r="712">
          <cell r="B712">
            <v>930460092</v>
          </cell>
          <cell r="C712">
            <v>690003728</v>
          </cell>
          <cell r="D712" t="str">
            <v>SAINT-JOSEPH</v>
          </cell>
          <cell r="E712" t="str">
            <v>NOISY LE GRAND</v>
          </cell>
          <cell r="F712" t="str">
            <v>EHPAD</v>
          </cell>
          <cell r="G712" t="str">
            <v>ASSOCIATION LA PIERRE ANGULAIRE</v>
          </cell>
          <cell r="H712" t="str">
            <v>Privé à but non lucratif</v>
          </cell>
          <cell r="I712" t="str">
            <v>TARIFICATION EPRD</v>
          </cell>
          <cell r="J712" t="str">
            <v>OUI</v>
          </cell>
          <cell r="K712">
            <v>0</v>
          </cell>
          <cell r="L712" t="str">
            <v>Non signé</v>
          </cell>
          <cell r="M712">
            <v>2022</v>
          </cell>
          <cell r="N712" t="str">
            <v>CPOM9342</v>
          </cell>
          <cell r="O712">
            <v>775</v>
          </cell>
          <cell r="P712">
            <v>0</v>
          </cell>
          <cell r="Q712">
            <v>0</v>
          </cell>
          <cell r="R712">
            <v>150</v>
          </cell>
          <cell r="S712">
            <v>0</v>
          </cell>
          <cell r="T712">
            <v>42713</v>
          </cell>
          <cell r="U712" t="str">
            <v>NON</v>
          </cell>
          <cell r="V712" t="str">
            <v>PARTIEL</v>
          </cell>
          <cell r="W712">
            <v>69</v>
          </cell>
          <cell r="X712">
            <v>73</v>
          </cell>
          <cell r="Y712">
            <v>1.0579710144927537</v>
          </cell>
          <cell r="Z712">
            <v>0</v>
          </cell>
          <cell r="AA712">
            <v>69</v>
          </cell>
        </row>
        <row r="713">
          <cell r="B713">
            <v>930000203</v>
          </cell>
          <cell r="C713">
            <v>690003728</v>
          </cell>
          <cell r="D713" t="str">
            <v xml:space="preserve">SSIAD </v>
          </cell>
          <cell r="E713" t="str">
            <v>NOISY LE GRAND</v>
          </cell>
          <cell r="F713" t="str">
            <v>SSIAD PA</v>
          </cell>
          <cell r="G713" t="str">
            <v>ASSOCIATION LA PIERRE ANGULAIRE</v>
          </cell>
          <cell r="H713" t="str">
            <v>Privé à but non lucratif</v>
          </cell>
          <cell r="I713" t="str">
            <v>BP/CA</v>
          </cell>
          <cell r="J713" t="str">
            <v>NON</v>
          </cell>
          <cell r="K713">
            <v>0</v>
          </cell>
          <cell r="L713" t="str">
            <v>Non signé</v>
          </cell>
          <cell r="M713">
            <v>2022</v>
          </cell>
          <cell r="N713" t="str">
            <v>CPOM9342</v>
          </cell>
          <cell r="O713" t="str">
            <v>NC</v>
          </cell>
          <cell r="P713">
            <v>0</v>
          </cell>
          <cell r="Q713">
            <v>0</v>
          </cell>
          <cell r="R713" t="str">
            <v>NC</v>
          </cell>
          <cell r="S713">
            <v>0</v>
          </cell>
          <cell r="T713">
            <v>0</v>
          </cell>
          <cell r="U713" t="str">
            <v>NC</v>
          </cell>
          <cell r="V713" t="str">
            <v>NC</v>
          </cell>
          <cell r="W713">
            <v>40</v>
          </cell>
          <cell r="X713">
            <v>0</v>
          </cell>
          <cell r="Y713">
            <v>0</v>
          </cell>
          <cell r="Z713">
            <v>0</v>
          </cell>
          <cell r="AA713">
            <v>40</v>
          </cell>
        </row>
        <row r="714">
          <cell r="B714">
            <v>930810387</v>
          </cell>
          <cell r="C714">
            <v>250015658</v>
          </cell>
          <cell r="D714" t="str">
            <v>VILLA VICTORIA</v>
          </cell>
          <cell r="E714" t="str">
            <v>NOISY LE GRAND</v>
          </cell>
          <cell r="F714" t="str">
            <v>EHPAD</v>
          </cell>
          <cell r="G714" t="str">
            <v>KORIAN</v>
          </cell>
          <cell r="H714" t="str">
            <v>Privé à but lucratif</v>
          </cell>
          <cell r="I714" t="str">
            <v>TARIFICATION EPRD</v>
          </cell>
          <cell r="J714" t="str">
            <v>OUI</v>
          </cell>
          <cell r="K714" t="str">
            <v>OUI</v>
          </cell>
          <cell r="L714">
            <v>2020</v>
          </cell>
          <cell r="M714">
            <v>2025</v>
          </cell>
          <cell r="N714" t="str">
            <v>CPOM9315</v>
          </cell>
          <cell r="O714">
            <v>701</v>
          </cell>
          <cell r="P714">
            <v>0</v>
          </cell>
          <cell r="Q714">
            <v>43816</v>
          </cell>
          <cell r="R714">
            <v>231</v>
          </cell>
          <cell r="S714">
            <v>0</v>
          </cell>
          <cell r="T714">
            <v>43816</v>
          </cell>
          <cell r="U714" t="str">
            <v>NON</v>
          </cell>
          <cell r="V714" t="str">
            <v>PARTIEL</v>
          </cell>
          <cell r="W714">
            <v>97</v>
          </cell>
          <cell r="X714">
            <v>10</v>
          </cell>
          <cell r="Y714">
            <v>0.10309278350515463</v>
          </cell>
          <cell r="Z714">
            <v>0</v>
          </cell>
          <cell r="AA714">
            <v>97</v>
          </cell>
        </row>
        <row r="715">
          <cell r="B715">
            <v>930023148</v>
          </cell>
          <cell r="C715">
            <v>930023130</v>
          </cell>
          <cell r="D715" t="str">
            <v>LS OPALINES</v>
          </cell>
          <cell r="E715" t="str">
            <v>NOISY LE GRAND</v>
          </cell>
          <cell r="F715" t="str">
            <v>EHPAD</v>
          </cell>
          <cell r="G715" t="str">
            <v>COLISEE</v>
          </cell>
          <cell r="H715" t="str">
            <v>Privé à but lucratif</v>
          </cell>
          <cell r="I715" t="str">
            <v>TARIFICATION EPRD</v>
          </cell>
          <cell r="J715" t="str">
            <v>OUI</v>
          </cell>
          <cell r="K715">
            <v>0</v>
          </cell>
          <cell r="L715" t="str">
            <v>Non signé</v>
          </cell>
          <cell r="M715">
            <v>2022</v>
          </cell>
          <cell r="N715" t="str">
            <v>CPOM9347</v>
          </cell>
          <cell r="O715">
            <v>749</v>
          </cell>
          <cell r="P715">
            <v>0</v>
          </cell>
          <cell r="Q715">
            <v>43502</v>
          </cell>
          <cell r="R715">
            <v>205</v>
          </cell>
          <cell r="S715">
            <v>0</v>
          </cell>
          <cell r="T715">
            <v>43509</v>
          </cell>
          <cell r="U715" t="str">
            <v>NON</v>
          </cell>
          <cell r="V715" t="str">
            <v>PARTIEL</v>
          </cell>
          <cell r="W715">
            <v>68</v>
          </cell>
          <cell r="X715">
            <v>0</v>
          </cell>
          <cell r="Y715">
            <v>0</v>
          </cell>
          <cell r="Z715">
            <v>0</v>
          </cell>
          <cell r="AA715">
            <v>68</v>
          </cell>
        </row>
        <row r="716">
          <cell r="B716">
            <v>930701834</v>
          </cell>
          <cell r="C716">
            <v>380003038</v>
          </cell>
          <cell r="D716" t="str">
            <v>LES JARDINS D'ASTREE</v>
          </cell>
          <cell r="E716" t="str">
            <v>NOISY LE GRAND</v>
          </cell>
          <cell r="F716" t="str">
            <v>EHPAD</v>
          </cell>
          <cell r="G716" t="str">
            <v>DOMIDEP</v>
          </cell>
          <cell r="H716" t="str">
            <v>Privé à but lucratif</v>
          </cell>
          <cell r="I716" t="str">
            <v>TARIFICATION EPRD</v>
          </cell>
          <cell r="J716" t="str">
            <v>OUI</v>
          </cell>
          <cell r="K716">
            <v>0</v>
          </cell>
          <cell r="L716" t="str">
            <v>Non signé</v>
          </cell>
          <cell r="M716">
            <v>2022</v>
          </cell>
          <cell r="N716" t="str">
            <v>CPOM9321</v>
          </cell>
          <cell r="O716">
            <v>767</v>
          </cell>
          <cell r="P716">
            <v>0</v>
          </cell>
          <cell r="Q716">
            <v>42628</v>
          </cell>
          <cell r="R716">
            <v>262</v>
          </cell>
          <cell r="S716">
            <v>0</v>
          </cell>
          <cell r="T716">
            <v>41792</v>
          </cell>
          <cell r="U716" t="str">
            <v>NON</v>
          </cell>
          <cell r="V716" t="str">
            <v>PARTIEL</v>
          </cell>
          <cell r="W716">
            <v>57</v>
          </cell>
          <cell r="X716">
            <v>0</v>
          </cell>
          <cell r="Y716">
            <v>0</v>
          </cell>
          <cell r="Z716">
            <v>0</v>
          </cell>
          <cell r="AA716">
            <v>57</v>
          </cell>
        </row>
        <row r="717">
          <cell r="B717">
            <v>930460118</v>
          </cell>
          <cell r="C717">
            <v>750058844</v>
          </cell>
          <cell r="D717" t="str">
            <v>SAINT-ANTOINE DE PADOUE</v>
          </cell>
          <cell r="E717" t="str">
            <v>NOISY LE SEC</v>
          </cell>
          <cell r="F717" t="str">
            <v>EHPAD</v>
          </cell>
          <cell r="G717" t="str">
            <v>VYV CARE</v>
          </cell>
          <cell r="H717" t="str">
            <v>Privé à but non lucratif</v>
          </cell>
          <cell r="I717" t="str">
            <v>TARIFICATION EPRD</v>
          </cell>
          <cell r="J717" t="str">
            <v>OUI</v>
          </cell>
          <cell r="K717">
            <v>0</v>
          </cell>
          <cell r="L717" t="str">
            <v>Non signé</v>
          </cell>
          <cell r="M717">
            <v>2021</v>
          </cell>
          <cell r="N717" t="str">
            <v>CPOM9303</v>
          </cell>
          <cell r="O717">
            <v>730</v>
          </cell>
          <cell r="P717">
            <v>0</v>
          </cell>
          <cell r="Q717">
            <v>43074</v>
          </cell>
          <cell r="R717">
            <v>274</v>
          </cell>
          <cell r="S717">
            <v>0</v>
          </cell>
          <cell r="T717">
            <v>42915</v>
          </cell>
          <cell r="U717" t="str">
            <v>NON</v>
          </cell>
          <cell r="V717" t="str">
            <v>PARTIEL</v>
          </cell>
          <cell r="W717">
            <v>134</v>
          </cell>
          <cell r="X717">
            <v>134</v>
          </cell>
          <cell r="Y717">
            <v>1</v>
          </cell>
          <cell r="Z717">
            <v>0</v>
          </cell>
          <cell r="AA717">
            <v>134</v>
          </cell>
        </row>
        <row r="718">
          <cell r="B718">
            <v>930815881</v>
          </cell>
          <cell r="C718">
            <v>930812813</v>
          </cell>
          <cell r="D718" t="str">
            <v>PANTIN</v>
          </cell>
          <cell r="E718" t="str">
            <v>PANTIN</v>
          </cell>
          <cell r="F718" t="str">
            <v>SSIAD PA</v>
          </cell>
          <cell r="G718" t="str">
            <v xml:space="preserve">CCAS DE PANTIN </v>
          </cell>
          <cell r="H718" t="str">
            <v>Public territorial</v>
          </cell>
          <cell r="I718" t="str">
            <v>BP/CA</v>
          </cell>
          <cell r="J718" t="str">
            <v>NON</v>
          </cell>
          <cell r="K718">
            <v>0</v>
          </cell>
          <cell r="L718">
            <v>2024</v>
          </cell>
          <cell r="M718">
            <v>2022</v>
          </cell>
          <cell r="N718" t="str">
            <v>CPOM9352</v>
          </cell>
          <cell r="O718" t="str">
            <v>NC</v>
          </cell>
          <cell r="P718">
            <v>0</v>
          </cell>
          <cell r="Q718">
            <v>0</v>
          </cell>
          <cell r="R718" t="str">
            <v>NC</v>
          </cell>
          <cell r="S718">
            <v>0</v>
          </cell>
          <cell r="T718">
            <v>0</v>
          </cell>
          <cell r="U718" t="str">
            <v>NC</v>
          </cell>
          <cell r="V718" t="str">
            <v>NC</v>
          </cell>
          <cell r="W718">
            <v>40</v>
          </cell>
          <cell r="X718">
            <v>0</v>
          </cell>
          <cell r="Y718">
            <v>0</v>
          </cell>
          <cell r="Z718">
            <v>0</v>
          </cell>
          <cell r="AA718">
            <v>40</v>
          </cell>
        </row>
        <row r="719">
          <cell r="B719">
            <v>930020904</v>
          </cell>
          <cell r="C719">
            <v>930020896</v>
          </cell>
          <cell r="D719" t="str">
            <v>LES JARDINS DE PANTIN</v>
          </cell>
          <cell r="E719" t="str">
            <v>PANTIN</v>
          </cell>
          <cell r="F719" t="str">
            <v>EHPAD</v>
          </cell>
          <cell r="G719" t="str">
            <v>DOMUSVI</v>
          </cell>
          <cell r="H719" t="str">
            <v>Privé à but lucratif</v>
          </cell>
          <cell r="I719" t="str">
            <v>TARIFICATION EPRD</v>
          </cell>
          <cell r="J719" t="str">
            <v>OUI</v>
          </cell>
          <cell r="K719" t="str">
            <v>OUI</v>
          </cell>
          <cell r="L719">
            <v>2019</v>
          </cell>
          <cell r="M719">
            <v>2025</v>
          </cell>
          <cell r="N719" t="str">
            <v>CPOM9301</v>
          </cell>
          <cell r="O719">
            <v>824</v>
          </cell>
          <cell r="P719">
            <v>0</v>
          </cell>
          <cell r="Q719">
            <v>42809</v>
          </cell>
          <cell r="R719">
            <v>213</v>
          </cell>
          <cell r="S719">
            <v>0</v>
          </cell>
          <cell r="T719">
            <v>42809</v>
          </cell>
          <cell r="U719" t="str">
            <v>NON</v>
          </cell>
          <cell r="V719" t="str">
            <v>GLOBAL</v>
          </cell>
          <cell r="W719">
            <v>84</v>
          </cell>
          <cell r="X719">
            <v>0</v>
          </cell>
          <cell r="Y719">
            <v>0</v>
          </cell>
          <cell r="Z719">
            <v>0</v>
          </cell>
          <cell r="AA719">
            <v>84</v>
          </cell>
        </row>
        <row r="720">
          <cell r="B720">
            <v>930702089</v>
          </cell>
          <cell r="C720">
            <v>930000955</v>
          </cell>
          <cell r="D720" t="str">
            <v>La Seigneurie</v>
          </cell>
          <cell r="E720" t="str">
            <v>PANTIN</v>
          </cell>
          <cell r="F720" t="str">
            <v>EHPAD</v>
          </cell>
          <cell r="G720" t="str">
            <v>ETABLISSEMENT PUBLIC LA SEIGNEURIE</v>
          </cell>
          <cell r="H720" t="str">
            <v>Public autonome</v>
          </cell>
          <cell r="I720" t="str">
            <v>TARIFICATION EPRD</v>
          </cell>
          <cell r="J720" t="str">
            <v>OUI</v>
          </cell>
          <cell r="K720">
            <v>0</v>
          </cell>
          <cell r="L720">
            <v>2022</v>
          </cell>
          <cell r="M720">
            <v>2021</v>
          </cell>
          <cell r="N720" t="str">
            <v>CPOM9318</v>
          </cell>
          <cell r="O720">
            <v>806</v>
          </cell>
          <cell r="P720">
            <v>0</v>
          </cell>
          <cell r="Q720">
            <v>43591</v>
          </cell>
          <cell r="R720">
            <v>221</v>
          </cell>
          <cell r="S720">
            <v>0</v>
          </cell>
          <cell r="T720">
            <v>43591</v>
          </cell>
          <cell r="U720" t="str">
            <v>NON</v>
          </cell>
          <cell r="V720" t="str">
            <v>GLOBAL</v>
          </cell>
          <cell r="W720">
            <v>280</v>
          </cell>
          <cell r="X720">
            <v>278</v>
          </cell>
          <cell r="Y720">
            <v>0.99285714285714288</v>
          </cell>
          <cell r="Z720">
            <v>0</v>
          </cell>
          <cell r="AA720">
            <v>280</v>
          </cell>
        </row>
        <row r="721">
          <cell r="B721">
            <v>930009428</v>
          </cell>
          <cell r="C721">
            <v>750058844</v>
          </cell>
          <cell r="D721" t="str">
            <v>LES RIVES</v>
          </cell>
          <cell r="E721" t="str">
            <v>PANTIN</v>
          </cell>
          <cell r="F721" t="str">
            <v>AJ AUTONOME</v>
          </cell>
          <cell r="G721" t="str">
            <v>VYV CARE</v>
          </cell>
          <cell r="H721" t="str">
            <v>Privé à but non lucratif</v>
          </cell>
          <cell r="I721" t="str">
            <v>BP/CA</v>
          </cell>
          <cell r="J721" t="str">
            <v>NON</v>
          </cell>
          <cell r="K721">
            <v>0</v>
          </cell>
          <cell r="L721" t="str">
            <v>Non signé</v>
          </cell>
          <cell r="M721">
            <v>2021</v>
          </cell>
          <cell r="N721" t="str">
            <v>CPOM9303</v>
          </cell>
          <cell r="O721" t="str">
            <v>NC</v>
          </cell>
          <cell r="P721">
            <v>0</v>
          </cell>
          <cell r="Q721">
            <v>0</v>
          </cell>
          <cell r="R721" t="str">
            <v>NC</v>
          </cell>
          <cell r="S721">
            <v>0</v>
          </cell>
          <cell r="T721">
            <v>0</v>
          </cell>
          <cell r="U721" t="str">
            <v>NC</v>
          </cell>
          <cell r="V721" t="str">
            <v>NC</v>
          </cell>
          <cell r="W721">
            <v>18</v>
          </cell>
          <cell r="X721">
            <v>0</v>
          </cell>
          <cell r="Y721">
            <v>0</v>
          </cell>
          <cell r="Z721">
            <v>0</v>
          </cell>
          <cell r="AA721">
            <v>18</v>
          </cell>
        </row>
        <row r="722">
          <cell r="B722">
            <v>930705728</v>
          </cell>
          <cell r="C722">
            <v>930001011</v>
          </cell>
          <cell r="D722" t="str">
            <v>LA PEUPLERAIE</v>
          </cell>
          <cell r="E722" t="str">
            <v>PIERREFITTE</v>
          </cell>
          <cell r="F722" t="str">
            <v>EHPAD</v>
          </cell>
          <cell r="G722" t="str">
            <v>DOMUSVI</v>
          </cell>
          <cell r="H722" t="str">
            <v>Privé à but lucratif</v>
          </cell>
          <cell r="I722" t="str">
            <v>TARIFICATION EPRD</v>
          </cell>
          <cell r="J722" t="str">
            <v>OUI</v>
          </cell>
          <cell r="K722" t="str">
            <v>OUI</v>
          </cell>
          <cell r="L722">
            <v>2019</v>
          </cell>
          <cell r="M722">
            <v>2025</v>
          </cell>
          <cell r="N722" t="str">
            <v>CPOM9301</v>
          </cell>
          <cell r="O722">
            <v>840</v>
          </cell>
          <cell r="P722">
            <v>0</v>
          </cell>
          <cell r="Q722">
            <v>42887</v>
          </cell>
          <cell r="R722">
            <v>195</v>
          </cell>
          <cell r="S722">
            <v>0</v>
          </cell>
          <cell r="T722">
            <v>42507</v>
          </cell>
          <cell r="U722" t="str">
            <v>NON</v>
          </cell>
          <cell r="V722" t="str">
            <v>GLOBAL</v>
          </cell>
          <cell r="W722">
            <v>86</v>
          </cell>
          <cell r="X722">
            <v>17</v>
          </cell>
          <cell r="Y722">
            <v>0.19767441860465115</v>
          </cell>
          <cell r="Z722">
            <v>0</v>
          </cell>
          <cell r="AA722">
            <v>86</v>
          </cell>
        </row>
        <row r="723">
          <cell r="B723">
            <v>930023023</v>
          </cell>
          <cell r="C723">
            <v>570010181</v>
          </cell>
          <cell r="D723" t="str">
            <v>SSIAD "groupe SOS  Seniors"</v>
          </cell>
          <cell r="E723" t="str">
            <v>PIERREFITTE</v>
          </cell>
          <cell r="F723" t="str">
            <v>SSIAD PA</v>
          </cell>
          <cell r="G723" t="str">
            <v>SOS SENIORS</v>
          </cell>
          <cell r="H723" t="str">
            <v>Privé à but non lucratif</v>
          </cell>
          <cell r="I723" t="str">
            <v>BP/CA</v>
          </cell>
          <cell r="J723" t="str">
            <v>NON</v>
          </cell>
          <cell r="K723">
            <v>0</v>
          </cell>
          <cell r="L723">
            <v>2025</v>
          </cell>
          <cell r="M723">
            <v>2022</v>
          </cell>
          <cell r="N723" t="str">
            <v>CPOM9332</v>
          </cell>
          <cell r="O723" t="str">
            <v>NC</v>
          </cell>
          <cell r="P723">
            <v>0</v>
          </cell>
          <cell r="Q723">
            <v>0</v>
          </cell>
          <cell r="R723" t="str">
            <v>NC</v>
          </cell>
          <cell r="S723">
            <v>0</v>
          </cell>
          <cell r="T723">
            <v>0</v>
          </cell>
          <cell r="U723" t="str">
            <v>NC</v>
          </cell>
          <cell r="V723" t="str">
            <v>NC</v>
          </cell>
          <cell r="W723">
            <v>60</v>
          </cell>
          <cell r="X723">
            <v>0</v>
          </cell>
          <cell r="Y723">
            <v>0</v>
          </cell>
          <cell r="Z723">
            <v>0</v>
          </cell>
          <cell r="AA723">
            <v>60</v>
          </cell>
        </row>
        <row r="724">
          <cell r="B724">
            <v>930027073</v>
          </cell>
          <cell r="C724">
            <v>750720609</v>
          </cell>
          <cell r="D724" t="str">
            <v>FONDATION LEOPOLD BELLAN</v>
          </cell>
          <cell r="E724" t="str">
            <v>ROMAINVILLE</v>
          </cell>
          <cell r="F724" t="str">
            <v>EHPAD</v>
          </cell>
          <cell r="G724" t="str">
            <v>FONDATION LEOPOLD BELLAN</v>
          </cell>
          <cell r="H724" t="str">
            <v>Privé à but non lucratif</v>
          </cell>
          <cell r="I724" t="str">
            <v>TARIFICATION EPRD</v>
          </cell>
          <cell r="J724" t="str">
            <v>OUI</v>
          </cell>
          <cell r="K724" t="str">
            <v>OUI</v>
          </cell>
          <cell r="L724">
            <v>2020</v>
          </cell>
          <cell r="M724">
            <v>2025</v>
          </cell>
          <cell r="N724" t="str">
            <v>CPOM9308</v>
          </cell>
          <cell r="O724">
            <v>754</v>
          </cell>
          <cell r="P724">
            <v>0</v>
          </cell>
          <cell r="Q724">
            <v>43266</v>
          </cell>
          <cell r="R724">
            <v>222</v>
          </cell>
          <cell r="S724">
            <v>0</v>
          </cell>
          <cell r="T724">
            <v>43266</v>
          </cell>
          <cell r="U724" t="str">
            <v>NON</v>
          </cell>
          <cell r="V724" t="str">
            <v>GLOBAL</v>
          </cell>
          <cell r="W724">
            <v>105</v>
          </cell>
          <cell r="X724">
            <v>105</v>
          </cell>
          <cell r="Y724">
            <v>1</v>
          </cell>
          <cell r="Z724">
            <v>0</v>
          </cell>
          <cell r="AA724">
            <v>105</v>
          </cell>
        </row>
        <row r="725">
          <cell r="B725">
            <v>930023056</v>
          </cell>
          <cell r="C725">
            <v>920030186</v>
          </cell>
          <cell r="D725" t="str">
            <v xml:space="preserve">EHPAD RESIDENCE EMILE ZOLA </v>
          </cell>
          <cell r="E725" t="str">
            <v>ROSNY SOUS BOIS</v>
          </cell>
          <cell r="F725" t="str">
            <v>EHPAD</v>
          </cell>
          <cell r="G725" t="str">
            <v>ARPAVIE</v>
          </cell>
          <cell r="H725" t="str">
            <v>Privé à but non lucratif</v>
          </cell>
          <cell r="I725" t="str">
            <v>TARIFICATION EPRD</v>
          </cell>
          <cell r="J725" t="str">
            <v>OUI</v>
          </cell>
          <cell r="K725">
            <v>0</v>
          </cell>
          <cell r="L725" t="str">
            <v>Non signé</v>
          </cell>
          <cell r="M725">
            <v>2022</v>
          </cell>
          <cell r="N725" t="str">
            <v>CPOM9309</v>
          </cell>
          <cell r="O725">
            <v>772</v>
          </cell>
          <cell r="P725">
            <v>0</v>
          </cell>
          <cell r="Q725">
            <v>43396</v>
          </cell>
          <cell r="R725">
            <v>200</v>
          </cell>
          <cell r="S725">
            <v>0</v>
          </cell>
          <cell r="T725">
            <v>43396</v>
          </cell>
          <cell r="U725" t="str">
            <v>NON</v>
          </cell>
          <cell r="V725" t="str">
            <v>PARTIEL</v>
          </cell>
          <cell r="W725">
            <v>77</v>
          </cell>
          <cell r="X725">
            <v>77</v>
          </cell>
          <cell r="Y725">
            <v>1</v>
          </cell>
          <cell r="Z725">
            <v>0</v>
          </cell>
          <cell r="AA725">
            <v>77</v>
          </cell>
        </row>
        <row r="726">
          <cell r="B726">
            <v>930815915</v>
          </cell>
          <cell r="C726">
            <v>930812722</v>
          </cell>
          <cell r="D726" t="str">
            <v>ROSNY SOUS BOIS</v>
          </cell>
          <cell r="E726" t="str">
            <v>ROSNY SOUS BOIS</v>
          </cell>
          <cell r="F726" t="str">
            <v>SSIAD PA</v>
          </cell>
          <cell r="G726" t="str">
            <v>CCAS DE ROSNY-SOUS-BOIS</v>
          </cell>
          <cell r="H726" t="str">
            <v>Public territorial</v>
          </cell>
          <cell r="I726" t="str">
            <v>BP/CA</v>
          </cell>
          <cell r="J726" t="str">
            <v>NON</v>
          </cell>
          <cell r="K726">
            <v>0</v>
          </cell>
          <cell r="L726">
            <v>2024</v>
          </cell>
          <cell r="M726">
            <v>2022</v>
          </cell>
          <cell r="N726" t="str">
            <v>CPOM9355</v>
          </cell>
          <cell r="O726" t="str">
            <v>NC</v>
          </cell>
          <cell r="P726">
            <v>0</v>
          </cell>
          <cell r="Q726">
            <v>0</v>
          </cell>
          <cell r="R726" t="str">
            <v>NC</v>
          </cell>
          <cell r="S726">
            <v>0</v>
          </cell>
          <cell r="T726">
            <v>0</v>
          </cell>
          <cell r="U726" t="str">
            <v>NC</v>
          </cell>
          <cell r="V726" t="str">
            <v>NC</v>
          </cell>
          <cell r="W726">
            <v>65</v>
          </cell>
          <cell r="X726">
            <v>0</v>
          </cell>
          <cell r="Y726">
            <v>0</v>
          </cell>
          <cell r="Z726">
            <v>0</v>
          </cell>
          <cell r="AA726">
            <v>65</v>
          </cell>
        </row>
        <row r="727">
          <cell r="B727">
            <v>930816285</v>
          </cell>
          <cell r="C727">
            <v>750056335</v>
          </cell>
          <cell r="D727" t="str">
            <v>LE TULIPIER</v>
          </cell>
          <cell r="E727" t="str">
            <v>ROSNY SOUS BOIS</v>
          </cell>
          <cell r="F727" t="str">
            <v>EHPAD</v>
          </cell>
          <cell r="G727" t="str">
            <v>KORIAN</v>
          </cell>
          <cell r="H727" t="str">
            <v>Privé à but lucratif</v>
          </cell>
          <cell r="I727" t="str">
            <v>TARIFICATION EPRD</v>
          </cell>
          <cell r="J727" t="str">
            <v>OUI</v>
          </cell>
          <cell r="K727" t="str">
            <v>OUI</v>
          </cell>
          <cell r="L727">
            <v>2020</v>
          </cell>
          <cell r="M727">
            <v>2025</v>
          </cell>
          <cell r="N727" t="str">
            <v>CPOM9315</v>
          </cell>
          <cell r="O727">
            <v>726</v>
          </cell>
          <cell r="P727">
            <v>0</v>
          </cell>
          <cell r="Q727">
            <v>43747</v>
          </cell>
          <cell r="R727">
            <v>261</v>
          </cell>
          <cell r="S727">
            <v>0</v>
          </cell>
          <cell r="T727">
            <v>43754</v>
          </cell>
          <cell r="U727" t="str">
            <v>NON</v>
          </cell>
          <cell r="V727" t="str">
            <v>PARTIEL</v>
          </cell>
          <cell r="W727">
            <v>114</v>
          </cell>
          <cell r="X727">
            <v>20</v>
          </cell>
          <cell r="Y727">
            <v>0.17543859649122806</v>
          </cell>
          <cell r="Z727">
            <v>0</v>
          </cell>
          <cell r="AA727">
            <v>114</v>
          </cell>
        </row>
        <row r="728">
          <cell r="B728">
            <v>930019153</v>
          </cell>
          <cell r="C728">
            <v>940004088</v>
          </cell>
          <cell r="D728" t="str">
            <v>La Maison du Laurier Noble (ADEF)</v>
          </cell>
          <cell r="E728" t="str">
            <v>SAINT-DENIS</v>
          </cell>
          <cell r="F728" t="str">
            <v>EHPAD</v>
          </cell>
          <cell r="G728" t="str">
            <v>ADEF</v>
          </cell>
          <cell r="H728" t="str">
            <v>Privé à but non lucratif</v>
          </cell>
          <cell r="I728" t="str">
            <v>TARIFICATION EPRD</v>
          </cell>
          <cell r="J728" t="str">
            <v>OUI</v>
          </cell>
          <cell r="K728">
            <v>0</v>
          </cell>
          <cell r="L728" t="str">
            <v>Non signé</v>
          </cell>
          <cell r="M728">
            <v>2022</v>
          </cell>
          <cell r="N728" t="str">
            <v>CPOM9316</v>
          </cell>
          <cell r="O728">
            <v>767</v>
          </cell>
          <cell r="P728">
            <v>0</v>
          </cell>
          <cell r="Q728">
            <v>41774</v>
          </cell>
          <cell r="R728">
            <v>250</v>
          </cell>
          <cell r="S728">
            <v>0</v>
          </cell>
          <cell r="T728">
            <v>41582</v>
          </cell>
          <cell r="U728" t="str">
            <v>OUI</v>
          </cell>
          <cell r="V728" t="str">
            <v>GLOBAL</v>
          </cell>
          <cell r="W728">
            <v>75</v>
          </cell>
          <cell r="X728">
            <v>72</v>
          </cell>
          <cell r="Y728">
            <v>0.96</v>
          </cell>
          <cell r="Z728">
            <v>0</v>
          </cell>
          <cell r="AA728">
            <v>75</v>
          </cell>
        </row>
        <row r="729">
          <cell r="B729">
            <v>930800206</v>
          </cell>
          <cell r="C729">
            <v>930110051</v>
          </cell>
          <cell r="D729" t="str">
            <v>EHPAD "CASANOVA"</v>
          </cell>
          <cell r="E729" t="str">
            <v>SAINt-DENIS</v>
          </cell>
          <cell r="F729" t="str">
            <v>EHPAD</v>
          </cell>
          <cell r="G729" t="str">
            <v>CENTRE HOSPITALIER DE ST-DENIS</v>
          </cell>
          <cell r="H729" t="str">
            <v>Public hospitalier</v>
          </cell>
          <cell r="I729" t="str">
            <v>TARIFICATION EPRD</v>
          </cell>
          <cell r="J729" t="str">
            <v>OUI</v>
          </cell>
          <cell r="K729">
            <v>0</v>
          </cell>
          <cell r="L729">
            <v>2024</v>
          </cell>
          <cell r="M729">
            <v>2022</v>
          </cell>
          <cell r="N729" t="str">
            <v>CPOM9348</v>
          </cell>
          <cell r="O729">
            <v>775</v>
          </cell>
          <cell r="P729">
            <v>0</v>
          </cell>
          <cell r="Q729">
            <v>42887</v>
          </cell>
          <cell r="R729">
            <v>182</v>
          </cell>
          <cell r="S729">
            <v>0</v>
          </cell>
          <cell r="T729">
            <v>40526</v>
          </cell>
          <cell r="U729" t="str">
            <v>OUI</v>
          </cell>
          <cell r="V729" t="str">
            <v>GLOBAL</v>
          </cell>
          <cell r="W729">
            <v>75</v>
          </cell>
          <cell r="X729">
            <v>75</v>
          </cell>
          <cell r="Y729">
            <v>1</v>
          </cell>
          <cell r="Z729">
            <v>0</v>
          </cell>
          <cell r="AA729">
            <v>75</v>
          </cell>
        </row>
        <row r="730">
          <cell r="B730">
            <v>930703301</v>
          </cell>
          <cell r="C730">
            <v>930017850</v>
          </cell>
          <cell r="D730" t="str">
            <v>Ma Maison</v>
          </cell>
          <cell r="E730" t="str">
            <v>SAINT-DENIS</v>
          </cell>
          <cell r="F730" t="str">
            <v>EHPAD</v>
          </cell>
          <cell r="G730" t="str">
            <v>PETITES SŒURS DES PAUVRES</v>
          </cell>
          <cell r="H730" t="str">
            <v>Privé à but non lucratif</v>
          </cell>
          <cell r="I730" t="str">
            <v>TARIFICATION EPRD</v>
          </cell>
          <cell r="J730" t="str">
            <v>OUI</v>
          </cell>
          <cell r="K730">
            <v>0</v>
          </cell>
          <cell r="L730" t="str">
            <v>Non signé</v>
          </cell>
          <cell r="M730">
            <v>2021</v>
          </cell>
          <cell r="N730" t="str">
            <v>CPOM9331</v>
          </cell>
          <cell r="O730">
            <v>471</v>
          </cell>
          <cell r="P730">
            <v>0</v>
          </cell>
          <cell r="Q730">
            <v>42272</v>
          </cell>
          <cell r="R730">
            <v>228</v>
          </cell>
          <cell r="S730">
            <v>0</v>
          </cell>
          <cell r="T730">
            <v>44368</v>
          </cell>
          <cell r="U730" t="str">
            <v>NON</v>
          </cell>
          <cell r="V730" t="str">
            <v>PARTIEL</v>
          </cell>
          <cell r="W730">
            <v>60</v>
          </cell>
          <cell r="X730">
            <v>0</v>
          </cell>
          <cell r="Y730">
            <v>0</v>
          </cell>
          <cell r="Z730">
            <v>0</v>
          </cell>
          <cell r="AA730">
            <v>60</v>
          </cell>
        </row>
        <row r="731">
          <cell r="B731">
            <v>930817010</v>
          </cell>
          <cell r="C731">
            <v>750058844</v>
          </cell>
          <cell r="D731" t="str">
            <v>SSIAD USSIF</v>
          </cell>
          <cell r="E731" t="str">
            <v>SAINT-DENIS</v>
          </cell>
          <cell r="F731" t="str">
            <v>SSIAD PA</v>
          </cell>
          <cell r="G731" t="str">
            <v>VYV 3</v>
          </cell>
          <cell r="H731" t="str">
            <v>Privé à but non lucratif</v>
          </cell>
          <cell r="I731" t="str">
            <v>BP/CA</v>
          </cell>
          <cell r="J731" t="str">
            <v>NON</v>
          </cell>
          <cell r="K731">
            <v>0</v>
          </cell>
          <cell r="L731" t="str">
            <v>Non signé</v>
          </cell>
          <cell r="M731">
            <v>2021</v>
          </cell>
          <cell r="N731" t="str">
            <v>CPOM9303</v>
          </cell>
          <cell r="O731" t="str">
            <v>NC</v>
          </cell>
          <cell r="P731">
            <v>0</v>
          </cell>
          <cell r="Q731">
            <v>0</v>
          </cell>
          <cell r="R731" t="str">
            <v>NC</v>
          </cell>
          <cell r="S731">
            <v>0</v>
          </cell>
          <cell r="T731">
            <v>0</v>
          </cell>
          <cell r="U731" t="str">
            <v>NC</v>
          </cell>
          <cell r="V731" t="str">
            <v>NC</v>
          </cell>
          <cell r="W731">
            <v>664</v>
          </cell>
          <cell r="X731">
            <v>0</v>
          </cell>
          <cell r="Y731">
            <v>0</v>
          </cell>
          <cell r="Z731">
            <v>0</v>
          </cell>
          <cell r="AA731">
            <v>664</v>
          </cell>
        </row>
        <row r="732">
          <cell r="B732">
            <v>930816905</v>
          </cell>
          <cell r="C732">
            <v>750721029</v>
          </cell>
          <cell r="D732" t="str">
            <v>St Vincent de Paul (Moulin Vert)</v>
          </cell>
          <cell r="E732" t="str">
            <v>SAINT-OUEN</v>
          </cell>
          <cell r="F732" t="str">
            <v>EHPAD</v>
          </cell>
          <cell r="G732" t="str">
            <v>HOVIA - ASS LE MOULIN VERT</v>
          </cell>
          <cell r="H732" t="str">
            <v>Privé à but non lucratif</v>
          </cell>
          <cell r="I732" t="str">
            <v>TARIFICATION EPRD</v>
          </cell>
          <cell r="J732" t="str">
            <v>OUI</v>
          </cell>
          <cell r="K732" t="str">
            <v>OUI</v>
          </cell>
          <cell r="L732">
            <v>2019</v>
          </cell>
          <cell r="M732">
            <v>2025</v>
          </cell>
          <cell r="N732" t="str">
            <v>CPOM9310</v>
          </cell>
          <cell r="O732">
            <v>786</v>
          </cell>
          <cell r="P732">
            <v>0</v>
          </cell>
          <cell r="Q732">
            <v>42505</v>
          </cell>
          <cell r="R732">
            <v>203</v>
          </cell>
          <cell r="S732">
            <v>0</v>
          </cell>
          <cell r="T732">
            <v>40326</v>
          </cell>
          <cell r="U732" t="str">
            <v>NON</v>
          </cell>
          <cell r="V732" t="str">
            <v>PARTIEL</v>
          </cell>
          <cell r="W732">
            <v>75</v>
          </cell>
          <cell r="X732">
            <v>75</v>
          </cell>
          <cell r="Y732">
            <v>1</v>
          </cell>
          <cell r="Z732">
            <v>0</v>
          </cell>
          <cell r="AA732">
            <v>75</v>
          </cell>
        </row>
        <row r="733">
          <cell r="B733">
            <v>930700265</v>
          </cell>
          <cell r="C733">
            <v>930000880</v>
          </cell>
          <cell r="D733" t="str">
            <v>LUMIERES D'AUTOMNE</v>
          </cell>
          <cell r="E733" t="str">
            <v>SAINT-OUEN</v>
          </cell>
          <cell r="F733" t="str">
            <v>EHPAD</v>
          </cell>
          <cell r="G733" t="str">
            <v>MAISON DE RETRAITE COMMUNALE</v>
          </cell>
          <cell r="H733" t="str">
            <v>Public autonome</v>
          </cell>
          <cell r="I733" t="str">
            <v>TARIFICATION EPRD</v>
          </cell>
          <cell r="J733" t="str">
            <v>OUI</v>
          </cell>
          <cell r="K733">
            <v>0</v>
          </cell>
          <cell r="L733">
            <v>2021</v>
          </cell>
          <cell r="M733">
            <v>2021</v>
          </cell>
          <cell r="N733" t="str">
            <v>CPOM9305</v>
          </cell>
          <cell r="O733">
            <v>688</v>
          </cell>
          <cell r="P733">
            <v>0</v>
          </cell>
          <cell r="Q733">
            <v>42830</v>
          </cell>
          <cell r="R733">
            <v>186</v>
          </cell>
          <cell r="S733">
            <v>0</v>
          </cell>
          <cell r="T733">
            <v>42867</v>
          </cell>
          <cell r="U733" t="str">
            <v>NON</v>
          </cell>
          <cell r="V733" t="str">
            <v>GLOBAL</v>
          </cell>
          <cell r="W733">
            <v>80</v>
          </cell>
          <cell r="X733">
            <v>80</v>
          </cell>
          <cell r="Y733">
            <v>1</v>
          </cell>
          <cell r="Z733">
            <v>0</v>
          </cell>
          <cell r="AA733">
            <v>80</v>
          </cell>
        </row>
        <row r="734">
          <cell r="B734">
            <v>930817440</v>
          </cell>
          <cell r="C734">
            <v>930813167</v>
          </cell>
          <cell r="D734" t="str">
            <v>SAINT OUEN</v>
          </cell>
          <cell r="E734" t="str">
            <v>SAINT-OUEN</v>
          </cell>
          <cell r="F734" t="str">
            <v>SSIAD PA</v>
          </cell>
          <cell r="G734" t="str">
            <v>VILLE DE SAINT-OUEN</v>
          </cell>
          <cell r="H734" t="str">
            <v>Public territorial</v>
          </cell>
          <cell r="I734" t="str">
            <v>BP/CA</v>
          </cell>
          <cell r="J734" t="str">
            <v>NON</v>
          </cell>
          <cell r="K734">
            <v>0</v>
          </cell>
          <cell r="L734">
            <v>2023</v>
          </cell>
          <cell r="M734">
            <v>2021</v>
          </cell>
          <cell r="N734" t="str">
            <v>CPOM9337</v>
          </cell>
          <cell r="O734" t="str">
            <v>NC</v>
          </cell>
          <cell r="P734">
            <v>0</v>
          </cell>
          <cell r="Q734">
            <v>0</v>
          </cell>
          <cell r="R734" t="str">
            <v>NC</v>
          </cell>
          <cell r="S734">
            <v>0</v>
          </cell>
          <cell r="T734">
            <v>0</v>
          </cell>
          <cell r="U734" t="str">
            <v>NC</v>
          </cell>
          <cell r="V734" t="str">
            <v>NC</v>
          </cell>
          <cell r="W734">
            <v>58</v>
          </cell>
          <cell r="X734">
            <v>0</v>
          </cell>
          <cell r="Y734">
            <v>0</v>
          </cell>
          <cell r="Z734">
            <v>0</v>
          </cell>
          <cell r="AA734">
            <v>58</v>
          </cell>
        </row>
        <row r="735">
          <cell r="B735">
            <v>930703012</v>
          </cell>
          <cell r="C735">
            <v>250018041</v>
          </cell>
          <cell r="D735" t="str">
            <v>KORIAN MARISOL</v>
          </cell>
          <cell r="E735" t="str">
            <v>SEVRAN</v>
          </cell>
          <cell r="F735" t="str">
            <v>EHPAD</v>
          </cell>
          <cell r="G735" t="str">
            <v>KORIAN</v>
          </cell>
          <cell r="H735" t="str">
            <v>Privé à but lucratif</v>
          </cell>
          <cell r="I735" t="str">
            <v>TARIFICATION EPRD</v>
          </cell>
          <cell r="J735" t="str">
            <v>OUI</v>
          </cell>
          <cell r="K735" t="str">
            <v>OUI</v>
          </cell>
          <cell r="L735">
            <v>2020</v>
          </cell>
          <cell r="M735">
            <v>2025</v>
          </cell>
          <cell r="N735" t="str">
            <v>CPOM9315</v>
          </cell>
          <cell r="O735">
            <v>815</v>
          </cell>
          <cell r="P735">
            <v>0</v>
          </cell>
          <cell r="Q735">
            <v>43647</v>
          </cell>
          <cell r="R735">
            <v>244</v>
          </cell>
          <cell r="S735">
            <v>0</v>
          </cell>
          <cell r="T735">
            <v>43654</v>
          </cell>
          <cell r="U735" t="str">
            <v>NON</v>
          </cell>
          <cell r="V735" t="str">
            <v>PARTIEL</v>
          </cell>
          <cell r="W735">
            <v>84</v>
          </cell>
          <cell r="X735">
            <v>10</v>
          </cell>
          <cell r="Y735">
            <v>0.11904761904761904</v>
          </cell>
          <cell r="Z735">
            <v>0</v>
          </cell>
          <cell r="AA735">
            <v>84</v>
          </cell>
        </row>
        <row r="736">
          <cell r="B736">
            <v>930000120</v>
          </cell>
          <cell r="C736">
            <v>930813175</v>
          </cell>
          <cell r="D736" t="str">
            <v>SEVRAN</v>
          </cell>
          <cell r="E736" t="str">
            <v>SEVRAN</v>
          </cell>
          <cell r="F736" t="str">
            <v>SSIAD PA</v>
          </cell>
          <cell r="G736" t="str">
            <v>CCAS DE SEVRAN</v>
          </cell>
          <cell r="H736" t="str">
            <v>Public territorial</v>
          </cell>
          <cell r="I736" t="str">
            <v>BP/CA</v>
          </cell>
          <cell r="J736" t="str">
            <v>NON</v>
          </cell>
          <cell r="K736">
            <v>0</v>
          </cell>
          <cell r="L736">
            <v>2024</v>
          </cell>
          <cell r="M736">
            <v>2025</v>
          </cell>
          <cell r="N736" t="str">
            <v>CPOM9336</v>
          </cell>
          <cell r="O736" t="str">
            <v>NC</v>
          </cell>
          <cell r="P736">
            <v>0</v>
          </cell>
          <cell r="Q736">
            <v>0</v>
          </cell>
          <cell r="R736" t="str">
            <v>NC</v>
          </cell>
          <cell r="S736">
            <v>0</v>
          </cell>
          <cell r="T736">
            <v>0</v>
          </cell>
          <cell r="U736" t="str">
            <v>NC</v>
          </cell>
          <cell r="V736" t="str">
            <v>NC</v>
          </cell>
          <cell r="W736">
            <v>36</v>
          </cell>
          <cell r="X736">
            <v>0</v>
          </cell>
          <cell r="Y736">
            <v>0</v>
          </cell>
          <cell r="Z736">
            <v>0</v>
          </cell>
          <cell r="AA736">
            <v>36</v>
          </cell>
        </row>
        <row r="737">
          <cell r="B737">
            <v>930021068</v>
          </cell>
          <cell r="C737">
            <v>940004088</v>
          </cell>
          <cell r="D737" t="str">
            <v>La Maison de la Vallées des Fleurs (ADEF)</v>
          </cell>
          <cell r="E737" t="str">
            <v>STAINS</v>
          </cell>
          <cell r="F737" t="str">
            <v>EHPAD</v>
          </cell>
          <cell r="G737" t="str">
            <v>ADEF</v>
          </cell>
          <cell r="H737" t="str">
            <v>Privé à but non lucratif</v>
          </cell>
          <cell r="I737" t="str">
            <v>TARIFICATION EPRD</v>
          </cell>
          <cell r="J737" t="str">
            <v>OUI</v>
          </cell>
          <cell r="K737">
            <v>0</v>
          </cell>
          <cell r="L737" t="str">
            <v>Non signé</v>
          </cell>
          <cell r="M737">
            <v>2022</v>
          </cell>
          <cell r="N737" t="str">
            <v>CPOM9316</v>
          </cell>
          <cell r="O737">
            <v>747</v>
          </cell>
          <cell r="P737">
            <v>0</v>
          </cell>
          <cell r="Q737">
            <v>41774</v>
          </cell>
          <cell r="R737">
            <v>162</v>
          </cell>
          <cell r="S737">
            <v>0</v>
          </cell>
          <cell r="T737">
            <v>41701</v>
          </cell>
          <cell r="U737" t="str">
            <v>OUI</v>
          </cell>
          <cell r="V737" t="str">
            <v>GLOBAL</v>
          </cell>
          <cell r="W737">
            <v>80</v>
          </cell>
          <cell r="X737">
            <v>80</v>
          </cell>
          <cell r="Y737">
            <v>1</v>
          </cell>
          <cell r="Z737">
            <v>0</v>
          </cell>
          <cell r="AA737">
            <v>80</v>
          </cell>
        </row>
        <row r="738">
          <cell r="B738">
            <v>930707286</v>
          </cell>
          <cell r="C738">
            <v>750712341</v>
          </cell>
          <cell r="D738" t="str">
            <v>SAINT-VINCENT DE PAUL</v>
          </cell>
          <cell r="E738" t="str">
            <v>STAINS</v>
          </cell>
          <cell r="F738" t="str">
            <v>EHPAD</v>
          </cell>
          <cell r="G738" t="str">
            <v>FONDATION CROIX SAINT SIMON</v>
          </cell>
          <cell r="H738" t="str">
            <v>Privé à but non lucratif</v>
          </cell>
          <cell r="I738" t="str">
            <v>TARIFICATION EPRD</v>
          </cell>
          <cell r="J738" t="str">
            <v>OUI</v>
          </cell>
          <cell r="K738">
            <v>0</v>
          </cell>
          <cell r="L738">
            <v>2021</v>
          </cell>
          <cell r="M738">
            <v>2025</v>
          </cell>
          <cell r="N738" t="str">
            <v>CPOM9311</v>
          </cell>
          <cell r="O738">
            <v>796</v>
          </cell>
          <cell r="P738">
            <v>0</v>
          </cell>
          <cell r="Q738">
            <v>43371</v>
          </cell>
          <cell r="R738">
            <v>200</v>
          </cell>
          <cell r="S738">
            <v>0</v>
          </cell>
          <cell r="T738">
            <v>43389</v>
          </cell>
          <cell r="U738" t="str">
            <v>NON</v>
          </cell>
          <cell r="V738" t="str">
            <v>PARTIEL</v>
          </cell>
          <cell r="W738">
            <v>80</v>
          </cell>
          <cell r="X738">
            <v>80</v>
          </cell>
          <cell r="Y738">
            <v>1</v>
          </cell>
          <cell r="Z738">
            <v>0</v>
          </cell>
          <cell r="AA738">
            <v>80</v>
          </cell>
        </row>
        <row r="739">
          <cell r="B739">
            <v>930816228</v>
          </cell>
          <cell r="C739">
            <v>930816210</v>
          </cell>
          <cell r="D739" t="str">
            <v>SSIAD STAINS</v>
          </cell>
          <cell r="E739" t="str">
            <v>STAINS</v>
          </cell>
          <cell r="F739" t="str">
            <v>SSIAD PA</v>
          </cell>
          <cell r="G739" t="str">
            <v>SYND INTERC.A VOCATION MULTIPLE</v>
          </cell>
          <cell r="H739" t="str">
            <v>Public territorial</v>
          </cell>
          <cell r="I739" t="str">
            <v>BP/CA</v>
          </cell>
          <cell r="J739" t="str">
            <v>NON</v>
          </cell>
          <cell r="K739">
            <v>0</v>
          </cell>
          <cell r="L739">
            <v>2024</v>
          </cell>
          <cell r="M739">
            <v>2021</v>
          </cell>
          <cell r="N739" t="str">
            <v>CPOM9341</v>
          </cell>
          <cell r="O739" t="str">
            <v>NC</v>
          </cell>
          <cell r="P739">
            <v>0</v>
          </cell>
          <cell r="Q739">
            <v>0</v>
          </cell>
          <cell r="R739" t="str">
            <v>NC</v>
          </cell>
          <cell r="S739">
            <v>0</v>
          </cell>
          <cell r="T739">
            <v>0</v>
          </cell>
          <cell r="U739" t="str">
            <v>NC</v>
          </cell>
          <cell r="V739" t="str">
            <v>NC</v>
          </cell>
          <cell r="W739">
            <v>45</v>
          </cell>
          <cell r="X739">
            <v>0</v>
          </cell>
          <cell r="Y739">
            <v>0</v>
          </cell>
          <cell r="Z739">
            <v>0</v>
          </cell>
          <cell r="AA739">
            <v>45</v>
          </cell>
        </row>
        <row r="740">
          <cell r="B740">
            <v>930003397</v>
          </cell>
          <cell r="C740">
            <v>750721029</v>
          </cell>
          <cell r="D740" t="str">
            <v>LE MOULIN VERT</v>
          </cell>
          <cell r="E740" t="str">
            <v>TREMBLAY EN FRANCE</v>
          </cell>
          <cell r="F740" t="str">
            <v>EHPAD</v>
          </cell>
          <cell r="G740" t="str">
            <v>HOVIA - ASS LE MOULIN VERT</v>
          </cell>
          <cell r="H740" t="str">
            <v>Privé à but non lucratif</v>
          </cell>
          <cell r="I740" t="str">
            <v>TARIFICATION EPRD</v>
          </cell>
          <cell r="J740" t="str">
            <v>OUI</v>
          </cell>
          <cell r="K740" t="str">
            <v>OUI</v>
          </cell>
          <cell r="L740">
            <v>2019</v>
          </cell>
          <cell r="M740">
            <v>2025</v>
          </cell>
          <cell r="N740" t="str">
            <v>CPOM9310</v>
          </cell>
          <cell r="O740">
            <v>787</v>
          </cell>
          <cell r="P740">
            <v>0</v>
          </cell>
          <cell r="Q740">
            <v>42505</v>
          </cell>
          <cell r="R740">
            <v>224</v>
          </cell>
          <cell r="S740">
            <v>0</v>
          </cell>
          <cell r="T740">
            <v>41527</v>
          </cell>
          <cell r="U740" t="str">
            <v>NON</v>
          </cell>
          <cell r="V740" t="str">
            <v>PARTIEL</v>
          </cell>
          <cell r="W740">
            <v>69</v>
          </cell>
          <cell r="X740">
            <v>69</v>
          </cell>
          <cell r="Y740">
            <v>1</v>
          </cell>
          <cell r="Z740">
            <v>0</v>
          </cell>
          <cell r="AA740">
            <v>69</v>
          </cell>
        </row>
        <row r="741">
          <cell r="B741">
            <v>930020078</v>
          </cell>
          <cell r="C741">
            <v>780002028</v>
          </cell>
          <cell r="D741" t="str">
            <v>SOLEMNES</v>
          </cell>
          <cell r="E741" t="str">
            <v>TREMBLAY EN FRANCE</v>
          </cell>
          <cell r="F741" t="str">
            <v>EHPAD</v>
          </cell>
          <cell r="G741" t="str">
            <v>SOLEMNES</v>
          </cell>
          <cell r="H741" t="str">
            <v>Privé à but lucratif</v>
          </cell>
          <cell r="I741" t="str">
            <v>TARIFICATION EPRD</v>
          </cell>
          <cell r="J741" t="str">
            <v>OUI</v>
          </cell>
          <cell r="K741" t="str">
            <v>OUI</v>
          </cell>
          <cell r="L741">
            <v>2022</v>
          </cell>
          <cell r="M741">
            <v>2021</v>
          </cell>
          <cell r="N741" t="str">
            <v>CPOM9312</v>
          </cell>
          <cell r="O741">
            <v>816</v>
          </cell>
          <cell r="P741">
            <v>0</v>
          </cell>
          <cell r="Q741">
            <v>43269</v>
          </cell>
          <cell r="R741">
            <v>252</v>
          </cell>
          <cell r="S741">
            <v>0</v>
          </cell>
          <cell r="T741">
            <v>43290</v>
          </cell>
          <cell r="U741" t="str">
            <v>OUI</v>
          </cell>
          <cell r="V741" t="str">
            <v>GLOBAL</v>
          </cell>
          <cell r="W741">
            <v>98</v>
          </cell>
          <cell r="X741">
            <v>20</v>
          </cell>
          <cell r="Y741">
            <v>0.20408163265306123</v>
          </cell>
          <cell r="Z741">
            <v>0</v>
          </cell>
          <cell r="AA741">
            <v>98</v>
          </cell>
        </row>
        <row r="742">
          <cell r="B742">
            <v>930002985</v>
          </cell>
          <cell r="C742">
            <v>930002977</v>
          </cell>
          <cell r="D742" t="str">
            <v>LES JARDINS DE LONGUIOLLES</v>
          </cell>
          <cell r="E742" t="str">
            <v>VAUJOURS</v>
          </cell>
          <cell r="F742" t="str">
            <v>EHPAD</v>
          </cell>
          <cell r="G742" t="str">
            <v>DOMUSVI</v>
          </cell>
          <cell r="H742" t="str">
            <v>Privé à but lucratif</v>
          </cell>
          <cell r="I742" t="str">
            <v>TARIFICATION EPRD</v>
          </cell>
          <cell r="J742" t="str">
            <v>OUI</v>
          </cell>
          <cell r="K742" t="str">
            <v>OUI</v>
          </cell>
          <cell r="L742">
            <v>2019</v>
          </cell>
          <cell r="M742">
            <v>2025</v>
          </cell>
          <cell r="N742" t="str">
            <v>CPOM9301</v>
          </cell>
          <cell r="O742">
            <v>792</v>
          </cell>
          <cell r="P742">
            <v>0</v>
          </cell>
          <cell r="Q742">
            <v>42887</v>
          </cell>
          <cell r="R742">
            <v>217</v>
          </cell>
          <cell r="S742">
            <v>0</v>
          </cell>
          <cell r="T742">
            <v>42825</v>
          </cell>
          <cell r="U742" t="str">
            <v>NON</v>
          </cell>
          <cell r="V742" t="str">
            <v>PARTIEL</v>
          </cell>
          <cell r="W742">
            <v>80</v>
          </cell>
          <cell r="X742">
            <v>0</v>
          </cell>
          <cell r="Y742">
            <v>0</v>
          </cell>
          <cell r="Z742">
            <v>0</v>
          </cell>
          <cell r="AA742">
            <v>80</v>
          </cell>
        </row>
        <row r="743">
          <cell r="B743">
            <v>930021522</v>
          </cell>
          <cell r="C743">
            <v>750056335</v>
          </cell>
          <cell r="D743" t="str">
            <v>Les Cèdres (Medica)</v>
          </cell>
          <cell r="E743" t="str">
            <v>VILLEMOMBLE</v>
          </cell>
          <cell r="F743" t="str">
            <v>EHPAD</v>
          </cell>
          <cell r="G743" t="str">
            <v>KORIAN</v>
          </cell>
          <cell r="H743" t="str">
            <v>Privé à but lucratif</v>
          </cell>
          <cell r="I743" t="str">
            <v>TARIFICATION EPRD</v>
          </cell>
          <cell r="J743" t="str">
            <v>OUI</v>
          </cell>
          <cell r="K743" t="str">
            <v>OUI</v>
          </cell>
          <cell r="L743">
            <v>2020</v>
          </cell>
          <cell r="M743">
            <v>2025</v>
          </cell>
          <cell r="N743" t="str">
            <v>CPOM9315</v>
          </cell>
          <cell r="O743">
            <v>720</v>
          </cell>
          <cell r="P743">
            <v>0</v>
          </cell>
          <cell r="Q743">
            <v>41774</v>
          </cell>
          <cell r="R743">
            <v>193</v>
          </cell>
          <cell r="S743">
            <v>0</v>
          </cell>
          <cell r="T743">
            <v>41808</v>
          </cell>
          <cell r="U743" t="str">
            <v>NON</v>
          </cell>
          <cell r="V743" t="str">
            <v>GLOBAL</v>
          </cell>
          <cell r="W743">
            <v>110</v>
          </cell>
          <cell r="X743">
            <v>15</v>
          </cell>
          <cell r="Y743" t="str">
            <v xml:space="preserve"> </v>
          </cell>
          <cell r="Z743">
            <v>0</v>
          </cell>
          <cell r="AA743">
            <v>110</v>
          </cell>
        </row>
        <row r="744">
          <cell r="B744">
            <v>930021597</v>
          </cell>
          <cell r="C744">
            <v>920030186</v>
          </cell>
          <cell r="D744" t="str">
            <v>RESIDENCE PETRONILLE</v>
          </cell>
          <cell r="E744" t="str">
            <v>VILLEPINTE</v>
          </cell>
          <cell r="F744" t="str">
            <v>EHPAD</v>
          </cell>
          <cell r="G744" t="str">
            <v>ARPAVIE</v>
          </cell>
          <cell r="H744" t="str">
            <v>Privé à but non lucratif</v>
          </cell>
          <cell r="I744" t="str">
            <v>TARIFICATION EPRD</v>
          </cell>
          <cell r="J744" t="str">
            <v>OUI</v>
          </cell>
          <cell r="K744">
            <v>0</v>
          </cell>
          <cell r="L744" t="str">
            <v>Non signé</v>
          </cell>
          <cell r="M744">
            <v>2022</v>
          </cell>
          <cell r="N744" t="str">
            <v>CPOM9309</v>
          </cell>
          <cell r="O744">
            <v>706</v>
          </cell>
          <cell r="P744">
            <v>0</v>
          </cell>
          <cell r="Q744">
            <v>42887</v>
          </cell>
          <cell r="R744">
            <v>221</v>
          </cell>
          <cell r="S744">
            <v>0</v>
          </cell>
          <cell r="T744">
            <v>42201</v>
          </cell>
          <cell r="U744" t="str">
            <v>NON</v>
          </cell>
          <cell r="V744" t="str">
            <v>PARTIEL</v>
          </cell>
          <cell r="W744">
            <v>67</v>
          </cell>
          <cell r="X744">
            <v>67</v>
          </cell>
          <cell r="Y744">
            <v>1</v>
          </cell>
          <cell r="Z744">
            <v>0</v>
          </cell>
          <cell r="AA744">
            <v>67</v>
          </cell>
        </row>
        <row r="745">
          <cell r="B745">
            <v>930816707</v>
          </cell>
          <cell r="C745">
            <v>920029097</v>
          </cell>
          <cell r="D745" t="str">
            <v>SSIAD Ass Santé Service</v>
          </cell>
          <cell r="E745" t="str">
            <v>VILLEPINTE</v>
          </cell>
          <cell r="F745" t="str">
            <v>SSIAD PA</v>
          </cell>
          <cell r="G745" t="str">
            <v>FONDATION SANTE SERVICE</v>
          </cell>
          <cell r="H745" t="str">
            <v>Privé à but non lucratif</v>
          </cell>
          <cell r="I745" t="str">
            <v>BP/CA</v>
          </cell>
          <cell r="J745" t="str">
            <v>NON</v>
          </cell>
          <cell r="K745" t="str">
            <v>OUI</v>
          </cell>
          <cell r="L745">
            <v>2022</v>
          </cell>
          <cell r="M745">
            <v>2021</v>
          </cell>
          <cell r="N745" t="str">
            <v>CPOM9351</v>
          </cell>
          <cell r="O745" t="str">
            <v>NC</v>
          </cell>
          <cell r="P745">
            <v>0</v>
          </cell>
          <cell r="Q745">
            <v>0</v>
          </cell>
          <cell r="R745" t="str">
            <v>NC</v>
          </cell>
          <cell r="S745">
            <v>0</v>
          </cell>
          <cell r="T745">
            <v>0</v>
          </cell>
          <cell r="U745" t="str">
            <v>NC</v>
          </cell>
          <cell r="V745" t="str">
            <v>NC</v>
          </cell>
          <cell r="W745">
            <v>39</v>
          </cell>
          <cell r="X745">
            <v>0</v>
          </cell>
          <cell r="Y745">
            <v>0</v>
          </cell>
          <cell r="Z745">
            <v>0</v>
          </cell>
          <cell r="AA745">
            <v>39</v>
          </cell>
        </row>
        <row r="746">
          <cell r="B746">
            <v>940807530</v>
          </cell>
          <cell r="C746">
            <v>940001704</v>
          </cell>
          <cell r="D746" t="str">
            <v>Le Grand Age</v>
          </cell>
          <cell r="E746" t="str">
            <v>Alfortville</v>
          </cell>
          <cell r="F746" t="str">
            <v>EHPAD</v>
          </cell>
          <cell r="G746" t="str">
            <v>EPMS LE GRAND AGE</v>
          </cell>
          <cell r="H746" t="str">
            <v>Public autonome</v>
          </cell>
          <cell r="I746" t="str">
            <v>TARIFICATION EPRD</v>
          </cell>
          <cell r="J746" t="str">
            <v>OUI</v>
          </cell>
          <cell r="K746">
            <v>0</v>
          </cell>
          <cell r="L746" t="str">
            <v/>
          </cell>
          <cell r="M746">
            <v>2023</v>
          </cell>
          <cell r="N746" t="str">
            <v/>
          </cell>
          <cell r="O746">
            <v>782</v>
          </cell>
          <cell r="P746">
            <v>0</v>
          </cell>
          <cell r="Q746">
            <v>42774</v>
          </cell>
          <cell r="R746">
            <v>249</v>
          </cell>
          <cell r="S746">
            <v>0</v>
          </cell>
          <cell r="T746">
            <v>42774</v>
          </cell>
          <cell r="U746" t="str">
            <v>OUI</v>
          </cell>
          <cell r="V746" t="str">
            <v>GLOBAL</v>
          </cell>
          <cell r="W746">
            <v>138</v>
          </cell>
          <cell r="X746">
            <v>118</v>
          </cell>
          <cell r="Y746">
            <v>1</v>
          </cell>
          <cell r="Z746">
            <v>0</v>
          </cell>
          <cell r="AA746">
            <v>138</v>
          </cell>
        </row>
        <row r="747">
          <cell r="B747">
            <v>940803182</v>
          </cell>
          <cell r="C747">
            <v>940806615</v>
          </cell>
          <cell r="D747" t="str">
            <v>Voltaire</v>
          </cell>
          <cell r="E747" t="str">
            <v>Alfortville</v>
          </cell>
          <cell r="F747" t="str">
            <v>Résidence autonomie</v>
          </cell>
          <cell r="G747" t="str">
            <v xml:space="preserve">CCAS D ALFORTVILLE </v>
          </cell>
          <cell r="H747" t="str">
            <v>Public territorial</v>
          </cell>
          <cell r="I747" t="str">
            <v>EPRD</v>
          </cell>
          <cell r="J747" t="str">
            <v>NON</v>
          </cell>
          <cell r="K747">
            <v>0</v>
          </cell>
          <cell r="L747" t="str">
            <v/>
          </cell>
          <cell r="M747" t="str">
            <v/>
          </cell>
          <cell r="N747" t="str">
            <v/>
          </cell>
          <cell r="O747" t="str">
            <v>NC</v>
          </cell>
          <cell r="P747">
            <v>0</v>
          </cell>
          <cell r="Q747">
            <v>0</v>
          </cell>
          <cell r="R747" t="str">
            <v>NC</v>
          </cell>
          <cell r="S747">
            <v>0</v>
          </cell>
          <cell r="T747">
            <v>0</v>
          </cell>
          <cell r="U747" t="str">
            <v>NC</v>
          </cell>
          <cell r="V747" t="str">
            <v>NC</v>
          </cell>
          <cell r="W747">
            <v>8</v>
          </cell>
          <cell r="X747">
            <v>0</v>
          </cell>
          <cell r="Y747">
            <v>0</v>
          </cell>
          <cell r="Z747">
            <v>0</v>
          </cell>
          <cell r="AA747">
            <v>8</v>
          </cell>
        </row>
        <row r="748">
          <cell r="B748">
            <v>940006208</v>
          </cell>
          <cell r="C748">
            <v>940004088</v>
          </cell>
          <cell r="D748" t="str">
            <v>La Maison du Grand Cèdre</v>
          </cell>
          <cell r="E748" t="str">
            <v>Arcueil</v>
          </cell>
          <cell r="F748" t="str">
            <v>EHPAD</v>
          </cell>
          <cell r="G748" t="str">
            <v xml:space="preserve">ADEF RESIDENCES </v>
          </cell>
          <cell r="H748" t="str">
            <v>Privé à but non lucratif</v>
          </cell>
          <cell r="I748" t="str">
            <v>TARIFICATION EPRD</v>
          </cell>
          <cell r="J748" t="str">
            <v>OUI</v>
          </cell>
          <cell r="K748">
            <v>0</v>
          </cell>
          <cell r="L748">
            <v>2020</v>
          </cell>
          <cell r="M748">
            <v>2024</v>
          </cell>
          <cell r="N748" t="str">
            <v>CPOM9401</v>
          </cell>
          <cell r="O748">
            <v>788</v>
          </cell>
          <cell r="P748">
            <v>0</v>
          </cell>
          <cell r="Q748">
            <v>43263</v>
          </cell>
          <cell r="R748">
            <v>254</v>
          </cell>
          <cell r="S748">
            <v>0</v>
          </cell>
          <cell r="T748">
            <v>43263</v>
          </cell>
          <cell r="U748" t="str">
            <v>NON</v>
          </cell>
          <cell r="V748" t="str">
            <v>PARTIEL</v>
          </cell>
          <cell r="W748">
            <v>81</v>
          </cell>
          <cell r="X748">
            <v>81</v>
          </cell>
          <cell r="Y748">
            <v>1</v>
          </cell>
          <cell r="Z748">
            <v>0</v>
          </cell>
          <cell r="AA748">
            <v>81</v>
          </cell>
        </row>
        <row r="749">
          <cell r="B749">
            <v>940015019</v>
          </cell>
          <cell r="C749">
            <v>570010173</v>
          </cell>
          <cell r="D749" t="str">
            <v>Résidence Erik Satie</v>
          </cell>
          <cell r="E749" t="str">
            <v>Bonneuil sur Marne</v>
          </cell>
          <cell r="F749" t="str">
            <v>EHPAD</v>
          </cell>
          <cell r="G749" t="str">
            <v>GROUPE SOS SENIORS</v>
          </cell>
          <cell r="H749" t="str">
            <v>Privé à but non lucratif</v>
          </cell>
          <cell r="I749" t="str">
            <v>TARIFICATION EPRD</v>
          </cell>
          <cell r="J749" t="str">
            <v>OUI</v>
          </cell>
          <cell r="K749">
            <v>0</v>
          </cell>
          <cell r="L749" t="str">
            <v>Non signé</v>
          </cell>
          <cell r="M749">
            <v>2022</v>
          </cell>
          <cell r="N749" t="str">
            <v>CPOM9406</v>
          </cell>
          <cell r="O749">
            <v>784</v>
          </cell>
          <cell r="P749">
            <v>0</v>
          </cell>
          <cell r="Q749">
            <v>43383</v>
          </cell>
          <cell r="R749">
            <v>175</v>
          </cell>
          <cell r="S749">
            <v>0</v>
          </cell>
          <cell r="T749">
            <v>43383</v>
          </cell>
          <cell r="U749" t="str">
            <v>NON</v>
          </cell>
          <cell r="V749" t="str">
            <v>PARTIEL</v>
          </cell>
          <cell r="W749">
            <v>80</v>
          </cell>
          <cell r="X749">
            <v>80</v>
          </cell>
          <cell r="Y749">
            <v>1</v>
          </cell>
          <cell r="Z749">
            <v>0</v>
          </cell>
          <cell r="AA749">
            <v>80</v>
          </cell>
        </row>
        <row r="750">
          <cell r="B750">
            <v>940710122</v>
          </cell>
          <cell r="C750">
            <v>940001043</v>
          </cell>
          <cell r="D750" t="str">
            <v>Fondation Favier</v>
          </cell>
          <cell r="E750" t="str">
            <v>Bry sur Marne</v>
          </cell>
          <cell r="F750" t="str">
            <v>EHPAD</v>
          </cell>
          <cell r="G750" t="str">
            <v>EPMS FONDATION FAVIER </v>
          </cell>
          <cell r="H750" t="str">
            <v>Public autonome</v>
          </cell>
          <cell r="I750" t="str">
            <v>TARIFICATION EPRD</v>
          </cell>
          <cell r="J750" t="str">
            <v>OUI</v>
          </cell>
          <cell r="K750">
            <v>0</v>
          </cell>
          <cell r="L750" t="str">
            <v>Non signé</v>
          </cell>
          <cell r="M750">
            <v>2023</v>
          </cell>
          <cell r="N750" t="str">
            <v>CPOM9451</v>
          </cell>
          <cell r="O750">
            <v>762</v>
          </cell>
          <cell r="P750">
            <v>0</v>
          </cell>
          <cell r="Q750">
            <v>43838</v>
          </cell>
          <cell r="R750">
            <v>312</v>
          </cell>
          <cell r="S750">
            <v>0</v>
          </cell>
          <cell r="T750">
            <v>43838</v>
          </cell>
          <cell r="U750" t="str">
            <v>OUI</v>
          </cell>
          <cell r="V750" t="str">
            <v>GLOBAL</v>
          </cell>
          <cell r="W750">
            <v>361</v>
          </cell>
          <cell r="X750">
            <v>280</v>
          </cell>
          <cell r="Y750">
            <v>1</v>
          </cell>
          <cell r="Z750">
            <v>0</v>
          </cell>
          <cell r="AA750">
            <v>361</v>
          </cell>
        </row>
        <row r="751">
          <cell r="B751">
            <v>940800824</v>
          </cell>
          <cell r="C751">
            <v>690003728</v>
          </cell>
          <cell r="D751" t="str">
            <v>Les pères blancs</v>
          </cell>
          <cell r="E751" t="str">
            <v>Bry sur Marne</v>
          </cell>
          <cell r="F751" t="str">
            <v>EHPAD</v>
          </cell>
          <cell r="G751" t="str">
            <v>HABITAT ET HUMANISME</v>
          </cell>
          <cell r="H751" t="str">
            <v>Privé à but non lucratif</v>
          </cell>
          <cell r="I751" t="str">
            <v>TARIFICATION EPRD</v>
          </cell>
          <cell r="J751" t="str">
            <v>OUI</v>
          </cell>
          <cell r="K751">
            <v>0</v>
          </cell>
          <cell r="L751">
            <v>2019</v>
          </cell>
          <cell r="M751">
            <v>2023</v>
          </cell>
          <cell r="N751" t="str">
            <v>CPOM9407</v>
          </cell>
          <cell r="O751">
            <v>608</v>
          </cell>
          <cell r="P751">
            <v>0</v>
          </cell>
          <cell r="Q751">
            <v>43271</v>
          </cell>
          <cell r="R751">
            <v>171</v>
          </cell>
          <cell r="S751">
            <v>0</v>
          </cell>
          <cell r="T751">
            <v>43271</v>
          </cell>
          <cell r="U751" t="str">
            <v>NON</v>
          </cell>
          <cell r="V751" t="str">
            <v>PARTIEL</v>
          </cell>
          <cell r="W751">
            <v>48</v>
          </cell>
          <cell r="X751">
            <v>48</v>
          </cell>
          <cell r="Y751">
            <v>1</v>
          </cell>
          <cell r="Z751">
            <v>0</v>
          </cell>
          <cell r="AA751">
            <v>48</v>
          </cell>
        </row>
        <row r="752">
          <cell r="B752">
            <v>940805302</v>
          </cell>
          <cell r="C752">
            <v>940808900</v>
          </cell>
          <cell r="D752" t="str">
            <v>Association cachanaise</v>
          </cell>
          <cell r="E752" t="str">
            <v>Cachan</v>
          </cell>
          <cell r="F752" t="str">
            <v>SSIAD PA</v>
          </cell>
          <cell r="G752" t="str">
            <v>ASSOCIATION CACHANAISE DE SOINS &amp; ENTRAIDE</v>
          </cell>
          <cell r="H752" t="str">
            <v>Privé à but non lucratif</v>
          </cell>
          <cell r="I752" t="str">
            <v>BP/CA</v>
          </cell>
          <cell r="J752" t="str">
            <v>NON</v>
          </cell>
          <cell r="K752">
            <v>0</v>
          </cell>
          <cell r="L752" t="str">
            <v>Non signé</v>
          </cell>
          <cell r="M752">
            <v>2023</v>
          </cell>
          <cell r="N752" t="str">
            <v>CPOM9435</v>
          </cell>
          <cell r="O752" t="str">
            <v>NC</v>
          </cell>
          <cell r="P752">
            <v>0</v>
          </cell>
          <cell r="Q752">
            <v>0</v>
          </cell>
          <cell r="R752" t="str">
            <v>NC</v>
          </cell>
          <cell r="S752">
            <v>0</v>
          </cell>
          <cell r="T752">
            <v>0</v>
          </cell>
          <cell r="U752" t="str">
            <v>NC</v>
          </cell>
          <cell r="V752" t="str">
            <v>NC</v>
          </cell>
          <cell r="W752">
            <v>70</v>
          </cell>
          <cell r="X752">
            <v>0</v>
          </cell>
          <cell r="Y752">
            <v>0</v>
          </cell>
          <cell r="Z752">
            <v>0</v>
          </cell>
          <cell r="AA752">
            <v>70</v>
          </cell>
        </row>
        <row r="753">
          <cell r="B753">
            <v>940812688</v>
          </cell>
          <cell r="C753">
            <v>750056368</v>
          </cell>
          <cell r="D753" t="str">
            <v>Association Monsieur Vincent</v>
          </cell>
          <cell r="E753" t="str">
            <v>Gentilly</v>
          </cell>
          <cell r="F753" t="str">
            <v>SSIAD PA</v>
          </cell>
          <cell r="G753" t="str">
            <v>ASSOCIATION MONSIEUR VINCENT</v>
          </cell>
          <cell r="H753" t="str">
            <v>Privé à but non lucratif</v>
          </cell>
          <cell r="I753" t="str">
            <v>BP/CA</v>
          </cell>
          <cell r="J753" t="str">
            <v>NON</v>
          </cell>
          <cell r="K753">
            <v>0</v>
          </cell>
          <cell r="L753" t="str">
            <v>Non signé</v>
          </cell>
          <cell r="M753">
            <v>2022</v>
          </cell>
          <cell r="N753" t="str">
            <v>CPOM9410</v>
          </cell>
          <cell r="O753" t="str">
            <v>NC</v>
          </cell>
          <cell r="P753">
            <v>0</v>
          </cell>
          <cell r="Q753">
            <v>0</v>
          </cell>
          <cell r="R753" t="str">
            <v>NC</v>
          </cell>
          <cell r="S753">
            <v>0</v>
          </cell>
          <cell r="T753">
            <v>0</v>
          </cell>
          <cell r="U753" t="str">
            <v>NC</v>
          </cell>
          <cell r="V753" t="str">
            <v>NC</v>
          </cell>
          <cell r="W753">
            <v>62</v>
          </cell>
          <cell r="X753">
            <v>0</v>
          </cell>
          <cell r="Y753">
            <v>0</v>
          </cell>
          <cell r="Z753">
            <v>0</v>
          </cell>
          <cell r="AA753">
            <v>62</v>
          </cell>
        </row>
        <row r="754">
          <cell r="B754">
            <v>940814429</v>
          </cell>
          <cell r="C754">
            <v>940017304</v>
          </cell>
          <cell r="D754" t="str">
            <v>La Maison de la Bièvre</v>
          </cell>
          <cell r="E754" t="str">
            <v>Cachan</v>
          </cell>
          <cell r="F754" t="str">
            <v>EHPAD</v>
          </cell>
          <cell r="G754" t="str">
            <v>ISATIS</v>
          </cell>
          <cell r="H754" t="str">
            <v>Privé à but non lucratif</v>
          </cell>
          <cell r="I754" t="str">
            <v>TARIFICATION EPRD</v>
          </cell>
          <cell r="J754" t="str">
            <v>OUI</v>
          </cell>
          <cell r="K754">
            <v>0</v>
          </cell>
          <cell r="L754" t="str">
            <v>Non signé</v>
          </cell>
          <cell r="M754">
            <v>2024</v>
          </cell>
          <cell r="N754" t="str">
            <v>CPOM9418</v>
          </cell>
          <cell r="O754">
            <v>670</v>
          </cell>
          <cell r="P754">
            <v>0</v>
          </cell>
          <cell r="Q754">
            <v>43607</v>
          </cell>
          <cell r="R754">
            <v>204</v>
          </cell>
          <cell r="S754">
            <v>0</v>
          </cell>
          <cell r="T754">
            <v>43607</v>
          </cell>
          <cell r="U754" t="str">
            <v>NON</v>
          </cell>
          <cell r="V754" t="str">
            <v>PARTIEL</v>
          </cell>
          <cell r="W754">
            <v>63</v>
          </cell>
          <cell r="X754">
            <v>63</v>
          </cell>
          <cell r="Y754">
            <v>1</v>
          </cell>
          <cell r="Z754">
            <v>0</v>
          </cell>
          <cell r="AA754">
            <v>63</v>
          </cell>
        </row>
        <row r="755">
          <cell r="B755">
            <v>940802648</v>
          </cell>
          <cell r="C755">
            <v>750056368</v>
          </cell>
          <cell r="D755" t="str">
            <v>Saint Joseph</v>
          </cell>
          <cell r="E755" t="str">
            <v>Cachan</v>
          </cell>
          <cell r="F755" t="str">
            <v>EHPAD</v>
          </cell>
          <cell r="G755" t="str">
            <v>ASSOCIATION MONSIEUR VINCENT</v>
          </cell>
          <cell r="H755" t="str">
            <v>Privé à but non lucratif</v>
          </cell>
          <cell r="I755" t="str">
            <v>TARIFICATION EPRD</v>
          </cell>
          <cell r="J755" t="str">
            <v>OUI</v>
          </cell>
          <cell r="K755">
            <v>0</v>
          </cell>
          <cell r="L755" t="str">
            <v>Non signé</v>
          </cell>
          <cell r="M755">
            <v>2022</v>
          </cell>
          <cell r="N755" t="str">
            <v>CPOM9410</v>
          </cell>
          <cell r="O755">
            <v>862</v>
          </cell>
          <cell r="P755">
            <v>0</v>
          </cell>
          <cell r="Q755">
            <v>43873</v>
          </cell>
          <cell r="R755">
            <v>257</v>
          </cell>
          <cell r="S755">
            <v>0</v>
          </cell>
          <cell r="T755">
            <v>43873</v>
          </cell>
          <cell r="U755" t="str">
            <v>NON</v>
          </cell>
          <cell r="V755" t="str">
            <v>GLOBAL</v>
          </cell>
          <cell r="W755">
            <v>129</v>
          </cell>
          <cell r="X755">
            <v>129</v>
          </cell>
          <cell r="Y755">
            <v>1</v>
          </cell>
          <cell r="Z755">
            <v>0</v>
          </cell>
          <cell r="AA755">
            <v>129</v>
          </cell>
        </row>
        <row r="756">
          <cell r="B756">
            <v>940813652</v>
          </cell>
          <cell r="C756">
            <v>940813645</v>
          </cell>
          <cell r="D756" t="str">
            <v>ABEP-Soins</v>
          </cell>
          <cell r="E756" t="str">
            <v>Champigny sur Marne</v>
          </cell>
          <cell r="F756" t="str">
            <v>SSIAD PA</v>
          </cell>
          <cell r="G756" t="str">
            <v>ASSOCIATION POUR LE BIEN-ETRE PHYS.MENT</v>
          </cell>
          <cell r="H756" t="str">
            <v>Privé à but non lucratif</v>
          </cell>
          <cell r="I756" t="str">
            <v>BP/CA</v>
          </cell>
          <cell r="J756" t="str">
            <v>NON</v>
          </cell>
          <cell r="K756">
            <v>0</v>
          </cell>
          <cell r="L756" t="str">
            <v>Non signé</v>
          </cell>
          <cell r="M756">
            <v>2023</v>
          </cell>
          <cell r="N756" t="str">
            <v>CPOM9452</v>
          </cell>
          <cell r="O756" t="str">
            <v>NC</v>
          </cell>
          <cell r="P756">
            <v>0</v>
          </cell>
          <cell r="Q756">
            <v>0</v>
          </cell>
          <cell r="R756" t="str">
            <v>NC</v>
          </cell>
          <cell r="S756">
            <v>0</v>
          </cell>
          <cell r="T756">
            <v>0</v>
          </cell>
          <cell r="U756" t="str">
            <v>NC</v>
          </cell>
          <cell r="V756" t="str">
            <v>NC</v>
          </cell>
          <cell r="W756">
            <v>60</v>
          </cell>
          <cell r="X756">
            <v>0</v>
          </cell>
          <cell r="Y756">
            <v>0</v>
          </cell>
          <cell r="Z756">
            <v>0</v>
          </cell>
          <cell r="AA756">
            <v>60</v>
          </cell>
        </row>
        <row r="757">
          <cell r="B757">
            <v>940003882</v>
          </cell>
          <cell r="C757">
            <v>940806656</v>
          </cell>
          <cell r="D757" t="str">
            <v>Joseph Guittard</v>
          </cell>
          <cell r="E757" t="str">
            <v>Champigny sur Marne</v>
          </cell>
          <cell r="F757" t="str">
            <v>EHPAD</v>
          </cell>
          <cell r="G757" t="str">
            <v>CCAS DE CHAMPIGNY-SUR-MARNE</v>
          </cell>
          <cell r="H757" t="str">
            <v>Public territorial</v>
          </cell>
          <cell r="I757" t="str">
            <v>TARIFICATION EPRD</v>
          </cell>
          <cell r="J757" t="str">
            <v>OUI</v>
          </cell>
          <cell r="K757">
            <v>0</v>
          </cell>
          <cell r="L757" t="str">
            <v>Non signé</v>
          </cell>
          <cell r="M757">
            <v>2023</v>
          </cell>
          <cell r="N757" t="str">
            <v>CPOM9446</v>
          </cell>
          <cell r="O757">
            <v>736</v>
          </cell>
          <cell r="P757">
            <v>0</v>
          </cell>
          <cell r="Q757">
            <v>43865</v>
          </cell>
          <cell r="R757">
            <v>219</v>
          </cell>
          <cell r="S757">
            <v>0</v>
          </cell>
          <cell r="T757">
            <v>43865</v>
          </cell>
          <cell r="U757" t="str">
            <v>NON</v>
          </cell>
          <cell r="V757" t="str">
            <v>PARTIEL</v>
          </cell>
          <cell r="W757">
            <v>72</v>
          </cell>
          <cell r="X757">
            <v>72</v>
          </cell>
          <cell r="Y757">
            <v>1</v>
          </cell>
          <cell r="Z757">
            <v>0</v>
          </cell>
          <cell r="AA757">
            <v>72</v>
          </cell>
        </row>
        <row r="758">
          <cell r="B758">
            <v>940003718</v>
          </cell>
          <cell r="C758">
            <v>940003429</v>
          </cell>
          <cell r="D758" t="str">
            <v>Résidence Arc Boisé</v>
          </cell>
          <cell r="E758" t="str">
            <v>Champigny sur Marne</v>
          </cell>
          <cell r="F758" t="str">
            <v>EHPAD</v>
          </cell>
          <cell r="G758" t="str">
            <v>COLISEE</v>
          </cell>
          <cell r="H758" t="str">
            <v>Privé à but lucratif</v>
          </cell>
          <cell r="I758" t="str">
            <v>TARIFICATION EPRD</v>
          </cell>
          <cell r="J758" t="str">
            <v>OUI</v>
          </cell>
          <cell r="K758">
            <v>0</v>
          </cell>
          <cell r="L758" t="str">
            <v>Non signé</v>
          </cell>
          <cell r="M758">
            <v>2023</v>
          </cell>
          <cell r="N758" t="str">
            <v>CPOM9414</v>
          </cell>
          <cell r="O758">
            <v>709</v>
          </cell>
          <cell r="P758">
            <v>0</v>
          </cell>
          <cell r="Q758">
            <v>42850</v>
          </cell>
          <cell r="R758">
            <v>202</v>
          </cell>
          <cell r="S758">
            <v>0</v>
          </cell>
          <cell r="T758">
            <v>42850</v>
          </cell>
          <cell r="U758" t="str">
            <v>NON</v>
          </cell>
          <cell r="V758" t="str">
            <v>PARTIEL</v>
          </cell>
          <cell r="W758">
            <v>82</v>
          </cell>
          <cell r="X758">
            <v>0</v>
          </cell>
          <cell r="Y758">
            <v>0</v>
          </cell>
          <cell r="Z758">
            <v>0</v>
          </cell>
          <cell r="AA758">
            <v>82</v>
          </cell>
        </row>
        <row r="759">
          <cell r="B759">
            <v>940812464</v>
          </cell>
          <cell r="C759">
            <v>940001852</v>
          </cell>
          <cell r="D759" t="str">
            <v>CLAPA</v>
          </cell>
          <cell r="E759" t="str">
            <v>Charenton-le-Pont</v>
          </cell>
          <cell r="F759" t="str">
            <v>SSIAD PA</v>
          </cell>
          <cell r="G759" t="str">
            <v>CTE LIAIS &amp; AIDE AUX PERS. AGEES</v>
          </cell>
          <cell r="H759" t="str">
            <v>Privé à but non lucratif</v>
          </cell>
          <cell r="I759" t="str">
            <v>BP/CA</v>
          </cell>
          <cell r="J759" t="str">
            <v>NON</v>
          </cell>
          <cell r="K759">
            <v>0</v>
          </cell>
          <cell r="L759" t="str">
            <v>Non signé</v>
          </cell>
          <cell r="M759">
            <v>2023</v>
          </cell>
          <cell r="N759" t="str">
            <v>CPOM9443</v>
          </cell>
          <cell r="O759" t="str">
            <v>NC</v>
          </cell>
          <cell r="P759">
            <v>0</v>
          </cell>
          <cell r="Q759">
            <v>0</v>
          </cell>
          <cell r="R759" t="str">
            <v>NC</v>
          </cell>
          <cell r="S759">
            <v>0</v>
          </cell>
          <cell r="T759">
            <v>0</v>
          </cell>
          <cell r="U759" t="str">
            <v>NC</v>
          </cell>
          <cell r="V759" t="str">
            <v>NC</v>
          </cell>
          <cell r="W759">
            <v>145</v>
          </cell>
          <cell r="X759">
            <v>0</v>
          </cell>
          <cell r="Y759">
            <v>0</v>
          </cell>
          <cell r="Z759">
            <v>0</v>
          </cell>
          <cell r="AA759">
            <v>145</v>
          </cell>
        </row>
        <row r="760">
          <cell r="B760">
            <v>940011109</v>
          </cell>
          <cell r="C760">
            <v>920028560</v>
          </cell>
          <cell r="D760" t="str">
            <v>Résidence Gabrielle d'Estrées</v>
          </cell>
          <cell r="E760" t="str">
            <v>Charenton-le-Pont</v>
          </cell>
          <cell r="F760" t="str">
            <v>EHPAD</v>
          </cell>
          <cell r="G760" t="str">
            <v>FONDATION PARTAGE ET VIE</v>
          </cell>
          <cell r="H760" t="str">
            <v>Privé à but non lucratif</v>
          </cell>
          <cell r="I760" t="str">
            <v>TARIFICATION EPRD</v>
          </cell>
          <cell r="J760" t="str">
            <v>OUI</v>
          </cell>
          <cell r="K760">
            <v>0</v>
          </cell>
          <cell r="L760" t="str">
            <v>Non signé</v>
          </cell>
          <cell r="M760">
            <v>2022</v>
          </cell>
          <cell r="N760" t="str">
            <v>CPOM9445</v>
          </cell>
          <cell r="O760">
            <v>713.61</v>
          </cell>
          <cell r="P760">
            <v>0</v>
          </cell>
          <cell r="Q760">
            <v>42297</v>
          </cell>
          <cell r="R760">
            <v>192</v>
          </cell>
          <cell r="S760">
            <v>0</v>
          </cell>
          <cell r="T760">
            <v>42297</v>
          </cell>
          <cell r="U760" t="str">
            <v>NON</v>
          </cell>
          <cell r="V760" t="str">
            <v>PARTIEL</v>
          </cell>
          <cell r="W760">
            <v>68</v>
          </cell>
          <cell r="X760">
            <v>68</v>
          </cell>
          <cell r="Y760">
            <v>1</v>
          </cell>
          <cell r="Z760">
            <v>0</v>
          </cell>
          <cell r="AA760">
            <v>68</v>
          </cell>
        </row>
        <row r="761">
          <cell r="B761">
            <v>940803935</v>
          </cell>
          <cell r="C761">
            <v>920030186</v>
          </cell>
          <cell r="D761" t="str">
            <v>Le Chêne Rouge</v>
          </cell>
          <cell r="E761" t="str">
            <v>Chevilly Larue</v>
          </cell>
          <cell r="F761" t="str">
            <v>Résidence autonomie</v>
          </cell>
          <cell r="G761" t="str">
            <v>ARPAVIE</v>
          </cell>
          <cell r="H761" t="str">
            <v>Privé à but non lucratif</v>
          </cell>
          <cell r="I761" t="str">
            <v>BP/CA</v>
          </cell>
          <cell r="J761" t="str">
            <v>NON</v>
          </cell>
          <cell r="K761">
            <v>0</v>
          </cell>
          <cell r="L761" t="str">
            <v/>
          </cell>
          <cell r="M761" t="str">
            <v/>
          </cell>
          <cell r="N761" t="str">
            <v/>
          </cell>
          <cell r="O761" t="str">
            <v>NC</v>
          </cell>
          <cell r="P761">
            <v>0</v>
          </cell>
          <cell r="Q761">
            <v>0</v>
          </cell>
          <cell r="R761" t="str">
            <v>NC</v>
          </cell>
          <cell r="S761">
            <v>0</v>
          </cell>
          <cell r="T761">
            <v>0</v>
          </cell>
          <cell r="U761" t="str">
            <v>NC</v>
          </cell>
          <cell r="V761" t="str">
            <v>NC</v>
          </cell>
          <cell r="W761">
            <v>10</v>
          </cell>
          <cell r="X761">
            <v>0</v>
          </cell>
          <cell r="Y761">
            <v>0</v>
          </cell>
          <cell r="Z761">
            <v>0</v>
          </cell>
          <cell r="AA761">
            <v>10</v>
          </cell>
        </row>
        <row r="762">
          <cell r="B762">
            <v>940803919</v>
          </cell>
          <cell r="C762">
            <v>750710428</v>
          </cell>
          <cell r="D762" t="str">
            <v>Saint-Jean Eudes</v>
          </cell>
          <cell r="E762" t="str">
            <v>Chevilly Larue</v>
          </cell>
          <cell r="F762" t="str">
            <v>EHPAD</v>
          </cell>
          <cell r="G762" t="str">
            <v>FONDATION ROTHSCHILD</v>
          </cell>
          <cell r="H762" t="str">
            <v>Privé à but non lucratif</v>
          </cell>
          <cell r="I762" t="str">
            <v>TARIFICATION EPRD</v>
          </cell>
          <cell r="J762" t="str">
            <v>OUI</v>
          </cell>
          <cell r="K762">
            <v>0</v>
          </cell>
          <cell r="L762">
            <v>2022</v>
          </cell>
          <cell r="M762">
            <v>2026</v>
          </cell>
          <cell r="N762" t="str">
            <v>CPOM9449</v>
          </cell>
          <cell r="O762">
            <v>743</v>
          </cell>
          <cell r="P762">
            <v>0</v>
          </cell>
          <cell r="Q762">
            <v>43726</v>
          </cell>
          <cell r="R762">
            <v>225</v>
          </cell>
          <cell r="S762">
            <v>0</v>
          </cell>
          <cell r="T762">
            <v>43726</v>
          </cell>
          <cell r="U762" t="str">
            <v>NON</v>
          </cell>
          <cell r="V762" t="str">
            <v>PARTIEL</v>
          </cell>
          <cell r="W762">
            <v>80</v>
          </cell>
          <cell r="X762">
            <v>80</v>
          </cell>
          <cell r="Y762">
            <v>1</v>
          </cell>
          <cell r="Z762">
            <v>0</v>
          </cell>
          <cell r="AA762">
            <v>80</v>
          </cell>
        </row>
        <row r="763">
          <cell r="B763">
            <v>940014459</v>
          </cell>
          <cell r="C763">
            <v>920029097</v>
          </cell>
          <cell r="D763" t="str">
            <v>Santé Services</v>
          </cell>
          <cell r="E763" t="str">
            <v>Chevilly Larue</v>
          </cell>
          <cell r="F763" t="str">
            <v>SSIAD PA</v>
          </cell>
          <cell r="G763" t="str">
            <v>ASSOCIATION SANTE SERVICE</v>
          </cell>
          <cell r="H763" t="str">
            <v>Privé à but non lucratif</v>
          </cell>
          <cell r="I763" t="str">
            <v>BP/CA</v>
          </cell>
          <cell r="J763" t="str">
            <v>NON</v>
          </cell>
          <cell r="K763">
            <v>0</v>
          </cell>
          <cell r="L763">
            <v>2022</v>
          </cell>
          <cell r="M763">
            <v>2026</v>
          </cell>
          <cell r="N763" t="str">
            <v>CPOM9436</v>
          </cell>
          <cell r="O763" t="str">
            <v>NC</v>
          </cell>
          <cell r="P763">
            <v>0</v>
          </cell>
          <cell r="Q763">
            <v>0</v>
          </cell>
          <cell r="R763" t="str">
            <v>NC</v>
          </cell>
          <cell r="S763">
            <v>0</v>
          </cell>
          <cell r="T763">
            <v>0</v>
          </cell>
          <cell r="U763" t="str">
            <v>NC</v>
          </cell>
          <cell r="V763" t="str">
            <v>NC</v>
          </cell>
          <cell r="W763">
            <v>71</v>
          </cell>
          <cell r="X763">
            <v>0</v>
          </cell>
          <cell r="Y763">
            <v>0</v>
          </cell>
          <cell r="Z763">
            <v>0</v>
          </cell>
          <cell r="AA763">
            <v>71</v>
          </cell>
        </row>
        <row r="764">
          <cell r="B764">
            <v>940020605</v>
          </cell>
          <cell r="C764">
            <v>920030186</v>
          </cell>
          <cell r="D764" t="str">
            <v>ARPAVIE</v>
          </cell>
          <cell r="E764" t="str">
            <v>Choisy le Roi</v>
          </cell>
          <cell r="F764" t="str">
            <v>SSIAD PA</v>
          </cell>
          <cell r="G764" t="str">
            <v>ARPAVIE</v>
          </cell>
          <cell r="H764" t="str">
            <v>Privé à but non lucratif</v>
          </cell>
          <cell r="I764" t="str">
            <v>BP/CA</v>
          </cell>
          <cell r="J764" t="str">
            <v>NON</v>
          </cell>
          <cell r="K764">
            <v>0</v>
          </cell>
          <cell r="L764" t="str">
            <v>Non signé</v>
          </cell>
          <cell r="M764">
            <v>2023</v>
          </cell>
          <cell r="N764" t="str">
            <v>CPOM9402</v>
          </cell>
          <cell r="O764" t="str">
            <v>NC</v>
          </cell>
          <cell r="P764">
            <v>0</v>
          </cell>
          <cell r="Q764">
            <v>0</v>
          </cell>
          <cell r="R764" t="str">
            <v>NC</v>
          </cell>
          <cell r="S764">
            <v>0</v>
          </cell>
          <cell r="T764">
            <v>0</v>
          </cell>
          <cell r="U764" t="str">
            <v>NC</v>
          </cell>
          <cell r="V764" t="str">
            <v>NC</v>
          </cell>
          <cell r="W764">
            <v>79</v>
          </cell>
          <cell r="X764">
            <v>0</v>
          </cell>
          <cell r="Y764">
            <v>0</v>
          </cell>
          <cell r="Z764">
            <v>0</v>
          </cell>
          <cell r="AA764">
            <v>79</v>
          </cell>
        </row>
        <row r="765">
          <cell r="B765">
            <v>940020092</v>
          </cell>
          <cell r="C765">
            <v>920030186</v>
          </cell>
          <cell r="D765" t="str">
            <v>Georges Léger</v>
          </cell>
          <cell r="E765" t="str">
            <v>Choisy le Roi</v>
          </cell>
          <cell r="F765" t="str">
            <v>EHPAD</v>
          </cell>
          <cell r="G765" t="str">
            <v>ARPAVIE</v>
          </cell>
          <cell r="H765" t="str">
            <v>Privé à but non lucratif</v>
          </cell>
          <cell r="I765" t="str">
            <v>TARIFICATION EPRD</v>
          </cell>
          <cell r="J765" t="str">
            <v>OUI</v>
          </cell>
          <cell r="K765">
            <v>0</v>
          </cell>
          <cell r="L765" t="str">
            <v>Non signé</v>
          </cell>
          <cell r="M765">
            <v>2023</v>
          </cell>
          <cell r="N765" t="str">
            <v>CPOM9402</v>
          </cell>
          <cell r="O765">
            <v>750</v>
          </cell>
          <cell r="P765">
            <v>0</v>
          </cell>
          <cell r="Q765">
            <v>43131</v>
          </cell>
          <cell r="R765">
            <v>184</v>
          </cell>
          <cell r="S765">
            <v>0</v>
          </cell>
          <cell r="T765">
            <v>43131</v>
          </cell>
          <cell r="U765" t="str">
            <v>NON</v>
          </cell>
          <cell r="V765" t="str">
            <v>PARTIEL</v>
          </cell>
          <cell r="W765">
            <v>54</v>
          </cell>
          <cell r="X765">
            <v>54</v>
          </cell>
          <cell r="Y765">
            <v>1</v>
          </cell>
          <cell r="Z765">
            <v>0</v>
          </cell>
          <cell r="AA765">
            <v>54</v>
          </cell>
        </row>
        <row r="766">
          <cell r="B766">
            <v>940014988</v>
          </cell>
          <cell r="C766">
            <v>940024714</v>
          </cell>
          <cell r="D766" t="str">
            <v>Résidence Chantereine</v>
          </cell>
          <cell r="E766" t="str">
            <v>Choisy le Roi</v>
          </cell>
          <cell r="F766" t="str">
            <v>EHPAD</v>
          </cell>
          <cell r="G766" t="str">
            <v xml:space="preserve">ADEF RESIDENCES </v>
          </cell>
          <cell r="H766" t="str">
            <v>Privé à but non lucratif</v>
          </cell>
          <cell r="I766" t="str">
            <v>TARIFICATION EPRD</v>
          </cell>
          <cell r="J766" t="str">
            <v>OUI</v>
          </cell>
          <cell r="K766">
            <v>0</v>
          </cell>
          <cell r="L766" t="str">
            <v>Non signé</v>
          </cell>
          <cell r="M766">
            <v>2024</v>
          </cell>
          <cell r="N766" t="str">
            <v>CPOM9416</v>
          </cell>
          <cell r="O766">
            <v>705</v>
          </cell>
          <cell r="P766">
            <v>0</v>
          </cell>
          <cell r="Q766">
            <v>43019</v>
          </cell>
          <cell r="R766">
            <v>205</v>
          </cell>
          <cell r="S766">
            <v>0</v>
          </cell>
          <cell r="T766">
            <v>43019</v>
          </cell>
          <cell r="U766" t="str">
            <v>non</v>
          </cell>
          <cell r="V766" t="str">
            <v>PARTIEL</v>
          </cell>
          <cell r="W766">
            <v>76</v>
          </cell>
          <cell r="X766">
            <v>76</v>
          </cell>
          <cell r="Y766">
            <v>1</v>
          </cell>
          <cell r="Z766">
            <v>0</v>
          </cell>
          <cell r="AA766">
            <v>76</v>
          </cell>
        </row>
        <row r="767">
          <cell r="B767">
            <v>940805294</v>
          </cell>
          <cell r="C767">
            <v>940806268</v>
          </cell>
          <cell r="D767" t="str">
            <v>CCAS</v>
          </cell>
          <cell r="E767" t="str">
            <v>Créteil</v>
          </cell>
          <cell r="F767" t="str">
            <v>SSIAD PA</v>
          </cell>
          <cell r="G767" t="str">
            <v>CCAS DE CRETEIL</v>
          </cell>
          <cell r="H767" t="str">
            <v>Public territorial</v>
          </cell>
          <cell r="I767" t="str">
            <v>BP/CA</v>
          </cell>
          <cell r="J767" t="str">
            <v>NON</v>
          </cell>
          <cell r="K767">
            <v>0</v>
          </cell>
          <cell r="L767" t="str">
            <v>Non signé</v>
          </cell>
          <cell r="M767">
            <v>2023</v>
          </cell>
          <cell r="N767" t="str">
            <v>CPOM9453</v>
          </cell>
          <cell r="O767" t="str">
            <v>NC</v>
          </cell>
          <cell r="P767">
            <v>0</v>
          </cell>
          <cell r="Q767">
            <v>0</v>
          </cell>
          <cell r="R767" t="str">
            <v>NC</v>
          </cell>
          <cell r="S767">
            <v>0</v>
          </cell>
          <cell r="T767">
            <v>0</v>
          </cell>
          <cell r="U767" t="str">
            <v>NC</v>
          </cell>
          <cell r="V767" t="str">
            <v>NC</v>
          </cell>
          <cell r="W767">
            <v>60</v>
          </cell>
          <cell r="X767">
            <v>0</v>
          </cell>
          <cell r="Y767">
            <v>0</v>
          </cell>
          <cell r="Z767">
            <v>0</v>
          </cell>
          <cell r="AA767">
            <v>60</v>
          </cell>
        </row>
        <row r="768">
          <cell r="B768">
            <v>940017627</v>
          </cell>
          <cell r="C768">
            <v>750829962</v>
          </cell>
          <cell r="D768" t="str">
            <v>Claude Kelman</v>
          </cell>
          <cell r="E768" t="str">
            <v>Créteil</v>
          </cell>
          <cell r="F768" t="str">
            <v>EHPAD</v>
          </cell>
          <cell r="G768" t="str">
            <v>FONDATION CASIP COJASOR</v>
          </cell>
          <cell r="H768" t="str">
            <v>Privé à but non lucratif</v>
          </cell>
          <cell r="I768" t="str">
            <v>TARIFICATION EPRD</v>
          </cell>
          <cell r="J768" t="str">
            <v>OUI</v>
          </cell>
          <cell r="K768">
            <v>0</v>
          </cell>
          <cell r="L768" t="str">
            <v>Non signé</v>
          </cell>
          <cell r="M768">
            <v>2023</v>
          </cell>
          <cell r="N768" t="str">
            <v>CPOM9422</v>
          </cell>
          <cell r="O768">
            <v>768</v>
          </cell>
          <cell r="P768">
            <v>0</v>
          </cell>
          <cell r="Q768">
            <v>43348</v>
          </cell>
          <cell r="R768">
            <v>233</v>
          </cell>
          <cell r="S768">
            <v>0</v>
          </cell>
          <cell r="T768">
            <v>43348</v>
          </cell>
          <cell r="U768" t="str">
            <v>NON</v>
          </cell>
          <cell r="V768" t="str">
            <v>PARTIEL</v>
          </cell>
          <cell r="W768">
            <v>75</v>
          </cell>
          <cell r="X768">
            <v>75</v>
          </cell>
          <cell r="Y768">
            <v>1</v>
          </cell>
          <cell r="Z768">
            <v>0</v>
          </cell>
          <cell r="AA768">
            <v>75</v>
          </cell>
        </row>
        <row r="769">
          <cell r="B769">
            <v>940022049</v>
          </cell>
          <cell r="C769">
            <v>940070071</v>
          </cell>
          <cell r="D769" t="str">
            <v>EHPAD La Cristolienne</v>
          </cell>
          <cell r="E769" t="str">
            <v>Créteil</v>
          </cell>
          <cell r="F769" t="str">
            <v>EHPAD</v>
          </cell>
          <cell r="G769" t="str">
            <v>EPSM ABCD</v>
          </cell>
          <cell r="H769" t="str">
            <v>Public autonome</v>
          </cell>
          <cell r="I769" t="str">
            <v>TARIFICATION EPRD</v>
          </cell>
          <cell r="J769" t="str">
            <v>OUI</v>
          </cell>
          <cell r="K769">
            <v>0</v>
          </cell>
          <cell r="L769" t="str">
            <v/>
          </cell>
          <cell r="M769">
            <v>2023</v>
          </cell>
          <cell r="N769" t="str">
            <v/>
          </cell>
          <cell r="O769">
            <v>745</v>
          </cell>
          <cell r="P769">
            <v>0</v>
          </cell>
          <cell r="Q769">
            <v>0</v>
          </cell>
          <cell r="R769">
            <v>215</v>
          </cell>
          <cell r="S769">
            <v>0</v>
          </cell>
          <cell r="T769">
            <v>0</v>
          </cell>
          <cell r="U769" t="str">
            <v>NON</v>
          </cell>
          <cell r="V769" t="str">
            <v>PARTIEL</v>
          </cell>
          <cell r="W769">
            <v>90</v>
          </cell>
          <cell r="X769">
            <v>90</v>
          </cell>
          <cell r="Y769">
            <v>1</v>
          </cell>
          <cell r="Z769">
            <v>0</v>
          </cell>
          <cell r="AA769">
            <v>90</v>
          </cell>
        </row>
        <row r="770">
          <cell r="B770">
            <v>940804347</v>
          </cell>
          <cell r="C770">
            <v>920030186</v>
          </cell>
          <cell r="D770" t="str">
            <v>EHPAD LE HAMEAU DU MESLY</v>
          </cell>
          <cell r="E770" t="str">
            <v>Créteil</v>
          </cell>
          <cell r="F770" t="str">
            <v>EHPAD</v>
          </cell>
          <cell r="G770" t="str">
            <v>ARPAVIE</v>
          </cell>
          <cell r="H770" t="str">
            <v>Privé à but non lucratif</v>
          </cell>
          <cell r="I770" t="str">
            <v>TARIFICATION EPRD</v>
          </cell>
          <cell r="J770" t="str">
            <v>OUI</v>
          </cell>
          <cell r="K770">
            <v>0</v>
          </cell>
          <cell r="L770" t="str">
            <v>Non signé</v>
          </cell>
          <cell r="M770">
            <v>2023</v>
          </cell>
          <cell r="N770" t="str">
            <v>CPOM9402</v>
          </cell>
          <cell r="O770">
            <v>691.56</v>
          </cell>
          <cell r="P770">
            <v>0</v>
          </cell>
          <cell r="Q770">
            <v>42885</v>
          </cell>
          <cell r="R770">
            <v>232</v>
          </cell>
          <cell r="S770">
            <v>0</v>
          </cell>
          <cell r="T770">
            <v>42885</v>
          </cell>
          <cell r="U770" t="str">
            <v>NON</v>
          </cell>
          <cell r="V770" t="str">
            <v>PARTIEL</v>
          </cell>
          <cell r="W770">
            <v>80</v>
          </cell>
          <cell r="X770">
            <v>80</v>
          </cell>
          <cell r="Y770">
            <v>1</v>
          </cell>
          <cell r="Z770">
            <v>0</v>
          </cell>
          <cell r="AA770">
            <v>80</v>
          </cell>
        </row>
        <row r="771">
          <cell r="B771">
            <v>940800683</v>
          </cell>
          <cell r="C771">
            <v>750056368</v>
          </cell>
          <cell r="D771" t="str">
            <v>Accueil Saint-François</v>
          </cell>
          <cell r="E771" t="str">
            <v>Fontenay sous Bois</v>
          </cell>
          <cell r="F771" t="str">
            <v>EHPAD</v>
          </cell>
          <cell r="G771" t="str">
            <v>ASSOCIATION MONSIEUR VINCENT</v>
          </cell>
          <cell r="H771" t="str">
            <v>Privé à but non lucratif</v>
          </cell>
          <cell r="I771" t="str">
            <v>TARIFICATION EPRD</v>
          </cell>
          <cell r="J771" t="str">
            <v>OUI</v>
          </cell>
          <cell r="K771">
            <v>0</v>
          </cell>
          <cell r="L771" t="str">
            <v>Non signé</v>
          </cell>
          <cell r="M771">
            <v>2022</v>
          </cell>
          <cell r="N771" t="str">
            <v>CPOM9410</v>
          </cell>
          <cell r="O771">
            <v>796</v>
          </cell>
          <cell r="P771">
            <v>0</v>
          </cell>
          <cell r="Q771">
            <v>43635</v>
          </cell>
          <cell r="R771">
            <v>221</v>
          </cell>
          <cell r="S771">
            <v>0</v>
          </cell>
          <cell r="T771">
            <v>43635</v>
          </cell>
          <cell r="U771" t="str">
            <v>NON</v>
          </cell>
          <cell r="V771" t="str">
            <v>GLOBAL</v>
          </cell>
          <cell r="W771">
            <v>51</v>
          </cell>
          <cell r="X771">
            <v>51</v>
          </cell>
          <cell r="Y771">
            <v>1</v>
          </cell>
          <cell r="Z771">
            <v>0</v>
          </cell>
          <cell r="AA771">
            <v>51</v>
          </cell>
        </row>
        <row r="772">
          <cell r="B772">
            <v>940022155</v>
          </cell>
          <cell r="C772">
            <v>940010929</v>
          </cell>
          <cell r="D772" t="str">
            <v>GCSMS Les EHPAD publics du Val de Marne</v>
          </cell>
          <cell r="E772" t="str">
            <v>Fontenay sous Bois</v>
          </cell>
          <cell r="F772" t="str">
            <v>AJ AUTONOME</v>
          </cell>
          <cell r="G772" t="str">
            <v>GCSMS EHPAD PUBLICS VAL DE MARNE</v>
          </cell>
          <cell r="H772" t="str">
            <v>Public autonome</v>
          </cell>
          <cell r="I772" t="str">
            <v>BP/CA</v>
          </cell>
          <cell r="J772" t="str">
            <v>NON</v>
          </cell>
          <cell r="K772">
            <v>0</v>
          </cell>
          <cell r="L772" t="str">
            <v>Non signé</v>
          </cell>
          <cell r="M772">
            <v>2023</v>
          </cell>
          <cell r="N772" t="str">
            <v>CPOM9425</v>
          </cell>
          <cell r="O772" t="str">
            <v>NC</v>
          </cell>
          <cell r="P772">
            <v>0</v>
          </cell>
          <cell r="Q772">
            <v>0</v>
          </cell>
          <cell r="R772" t="str">
            <v>NC</v>
          </cell>
          <cell r="S772">
            <v>0</v>
          </cell>
          <cell r="T772">
            <v>0</v>
          </cell>
          <cell r="U772" t="str">
            <v>NC</v>
          </cell>
          <cell r="V772" t="str">
            <v>NC</v>
          </cell>
          <cell r="W772">
            <v>55</v>
          </cell>
          <cell r="X772">
            <v>0</v>
          </cell>
          <cell r="Y772">
            <v>0</v>
          </cell>
          <cell r="Z772">
            <v>0</v>
          </cell>
          <cell r="AA772">
            <v>55</v>
          </cell>
        </row>
        <row r="773">
          <cell r="B773">
            <v>940019516</v>
          </cell>
          <cell r="C773">
            <v>940010929</v>
          </cell>
          <cell r="D773" t="str">
            <v>GCSMS Les EHPAD publics du Val de Marne</v>
          </cell>
          <cell r="E773" t="str">
            <v>Fontenay sous Bois</v>
          </cell>
          <cell r="F773" t="str">
            <v>SSIAD PA</v>
          </cell>
          <cell r="G773" t="str">
            <v>GCSMS EHPAD PUBLICS VAL DE MARNE</v>
          </cell>
          <cell r="H773" t="str">
            <v>Public autonome</v>
          </cell>
          <cell r="I773" t="str">
            <v>BP/CA</v>
          </cell>
          <cell r="J773" t="str">
            <v>NON</v>
          </cell>
          <cell r="K773">
            <v>0</v>
          </cell>
          <cell r="L773" t="str">
            <v>Non signé</v>
          </cell>
          <cell r="M773">
            <v>2023</v>
          </cell>
          <cell r="N773" t="str">
            <v>CPOM9425</v>
          </cell>
          <cell r="O773" t="str">
            <v>NC</v>
          </cell>
          <cell r="P773">
            <v>0</v>
          </cell>
          <cell r="Q773">
            <v>0</v>
          </cell>
          <cell r="R773" t="str">
            <v>NC</v>
          </cell>
          <cell r="S773">
            <v>0</v>
          </cell>
          <cell r="T773">
            <v>0</v>
          </cell>
          <cell r="U773" t="str">
            <v>NC</v>
          </cell>
          <cell r="V773" t="str">
            <v>NC</v>
          </cell>
          <cell r="W773">
            <v>268</v>
          </cell>
          <cell r="X773">
            <v>0</v>
          </cell>
          <cell r="Y773">
            <v>0</v>
          </cell>
          <cell r="Z773">
            <v>0</v>
          </cell>
          <cell r="AA773">
            <v>268</v>
          </cell>
        </row>
        <row r="774">
          <cell r="B774">
            <v>940711237</v>
          </cell>
          <cell r="C774">
            <v>940001068</v>
          </cell>
          <cell r="D774" t="str">
            <v>MRI</v>
          </cell>
          <cell r="E774" t="str">
            <v>Fontenay sous Bois</v>
          </cell>
          <cell r="F774" t="str">
            <v>EHPAD</v>
          </cell>
          <cell r="G774" t="str">
            <v>EPMS MAISON RETRAITE INTERCOMMUNALE</v>
          </cell>
          <cell r="H774" t="str">
            <v>Public autonome</v>
          </cell>
          <cell r="I774" t="str">
            <v>TARIFICATION EPRD</v>
          </cell>
          <cell r="J774" t="str">
            <v>OUI</v>
          </cell>
          <cell r="K774">
            <v>0</v>
          </cell>
          <cell r="L774" t="str">
            <v>Non signé</v>
          </cell>
          <cell r="M774">
            <v>2023</v>
          </cell>
          <cell r="N774" t="str">
            <v>CPOM9431</v>
          </cell>
          <cell r="O774">
            <v>765</v>
          </cell>
          <cell r="P774">
            <v>0</v>
          </cell>
          <cell r="Q774">
            <v>41786</v>
          </cell>
          <cell r="R774">
            <v>316</v>
          </cell>
          <cell r="S774">
            <v>0</v>
          </cell>
          <cell r="T774">
            <v>41786</v>
          </cell>
          <cell r="U774" t="str">
            <v>OUI</v>
          </cell>
          <cell r="V774" t="str">
            <v>GLOBAL</v>
          </cell>
          <cell r="W774">
            <v>486</v>
          </cell>
          <cell r="X774">
            <v>486</v>
          </cell>
          <cell r="Y774">
            <v>1</v>
          </cell>
          <cell r="Z774">
            <v>0</v>
          </cell>
          <cell r="AA774">
            <v>486</v>
          </cell>
        </row>
        <row r="775">
          <cell r="B775">
            <v>940812381</v>
          </cell>
          <cell r="C775">
            <v>940001845</v>
          </cell>
          <cell r="D775" t="str">
            <v>Soins à Domicile de Fontenay-sous-Bois</v>
          </cell>
          <cell r="E775" t="str">
            <v>Fontenay sous Bois</v>
          </cell>
          <cell r="F775" t="str">
            <v>SSIAD PA</v>
          </cell>
          <cell r="G775" t="str">
            <v>ASSOCIATION MONSIEUR VINCENT</v>
          </cell>
          <cell r="H775" t="str">
            <v>Privé à but non lucratif</v>
          </cell>
          <cell r="I775" t="str">
            <v>BP/CA</v>
          </cell>
          <cell r="J775" t="str">
            <v>NON</v>
          </cell>
          <cell r="K775">
            <v>0</v>
          </cell>
          <cell r="L775" t="str">
            <v>Non signé</v>
          </cell>
          <cell r="M775">
            <v>2022</v>
          </cell>
          <cell r="N775" t="str">
            <v>CPOM9410</v>
          </cell>
          <cell r="O775" t="str">
            <v>NC</v>
          </cell>
          <cell r="P775">
            <v>0</v>
          </cell>
          <cell r="Q775">
            <v>0</v>
          </cell>
          <cell r="R775" t="str">
            <v>NC</v>
          </cell>
          <cell r="S775">
            <v>0</v>
          </cell>
          <cell r="T775">
            <v>0</v>
          </cell>
          <cell r="U775" t="str">
            <v>NC</v>
          </cell>
          <cell r="V775" t="str">
            <v>NC</v>
          </cell>
          <cell r="W775">
            <v>48</v>
          </cell>
          <cell r="X775">
            <v>0</v>
          </cell>
          <cell r="Y775">
            <v>0</v>
          </cell>
          <cell r="Z775">
            <v>0</v>
          </cell>
          <cell r="AA775">
            <v>48</v>
          </cell>
        </row>
        <row r="776">
          <cell r="B776">
            <v>940807795</v>
          </cell>
          <cell r="C776">
            <v>940001712</v>
          </cell>
          <cell r="D776" t="str">
            <v>Le Soleil d'Automne</v>
          </cell>
          <cell r="E776" t="str">
            <v>Fresnes</v>
          </cell>
          <cell r="F776" t="str">
            <v>EHPAD</v>
          </cell>
          <cell r="G776" t="str">
            <v>EPSM MAISON DE RETRAITE PUB AUTONOME</v>
          </cell>
          <cell r="H776" t="str">
            <v>Public autonome</v>
          </cell>
          <cell r="I776" t="str">
            <v>TARIFICATION EPRD</v>
          </cell>
          <cell r="J776" t="str">
            <v>OUI</v>
          </cell>
          <cell r="K776">
            <v>0</v>
          </cell>
          <cell r="L776" t="str">
            <v>Non signé</v>
          </cell>
          <cell r="M776">
            <v>2023</v>
          </cell>
          <cell r="N776" t="str">
            <v>CPOM9404</v>
          </cell>
          <cell r="O776">
            <v>743</v>
          </cell>
          <cell r="P776">
            <v>0</v>
          </cell>
          <cell r="Q776">
            <v>42822</v>
          </cell>
          <cell r="R776">
            <v>244</v>
          </cell>
          <cell r="S776">
            <v>0</v>
          </cell>
          <cell r="T776">
            <v>42822</v>
          </cell>
          <cell r="U776" t="str">
            <v>OUI</v>
          </cell>
          <cell r="V776" t="str">
            <v>PARTIEL</v>
          </cell>
          <cell r="W776">
            <v>60</v>
          </cell>
          <cell r="X776">
            <v>60</v>
          </cell>
          <cell r="Y776">
            <v>1</v>
          </cell>
          <cell r="Z776">
            <v>0</v>
          </cell>
          <cell r="AA776">
            <v>60</v>
          </cell>
        </row>
        <row r="777">
          <cell r="B777">
            <v>940812308</v>
          </cell>
          <cell r="C777">
            <v>940807548</v>
          </cell>
          <cell r="D777" t="str">
            <v>SISID de Fresnes</v>
          </cell>
          <cell r="E777" t="str">
            <v xml:space="preserve">Fresnes </v>
          </cell>
          <cell r="F777" t="str">
            <v>SSIAD PA</v>
          </cell>
          <cell r="G777" t="str">
            <v>SYND.INTERC.DE GESTION FRESNES</v>
          </cell>
          <cell r="H777" t="str">
            <v>Public autonome</v>
          </cell>
          <cell r="I777" t="str">
            <v>BP/CA</v>
          </cell>
          <cell r="J777" t="str">
            <v>NON</v>
          </cell>
          <cell r="K777">
            <v>0</v>
          </cell>
          <cell r="L777" t="str">
            <v>Non signé</v>
          </cell>
          <cell r="M777">
            <v>2023</v>
          </cell>
          <cell r="N777" t="str">
            <v>CPOM9437</v>
          </cell>
          <cell r="O777" t="str">
            <v>NC</v>
          </cell>
          <cell r="P777">
            <v>0</v>
          </cell>
          <cell r="Q777">
            <v>0</v>
          </cell>
          <cell r="R777" t="str">
            <v>NC</v>
          </cell>
          <cell r="S777">
            <v>0</v>
          </cell>
          <cell r="T777">
            <v>0</v>
          </cell>
          <cell r="U777" t="str">
            <v>NC</v>
          </cell>
          <cell r="V777" t="str">
            <v>NC</v>
          </cell>
          <cell r="W777">
            <v>65</v>
          </cell>
          <cell r="X777">
            <v>0</v>
          </cell>
          <cell r="Y777">
            <v>0</v>
          </cell>
          <cell r="Z777">
            <v>0</v>
          </cell>
          <cell r="AA777">
            <v>65</v>
          </cell>
        </row>
        <row r="778">
          <cell r="B778">
            <v>940012339</v>
          </cell>
          <cell r="C778">
            <v>750812844</v>
          </cell>
          <cell r="D778" t="str">
            <v>L'Orangerie</v>
          </cell>
          <cell r="E778" t="str">
            <v>Ivry sur seine</v>
          </cell>
          <cell r="F778" t="str">
            <v>EHPAD</v>
          </cell>
          <cell r="G778" t="str">
            <v>ASSOCIATION LE REFUGE DES CHEMINOTS</v>
          </cell>
          <cell r="H778" t="str">
            <v>Privé à but non lucratif</v>
          </cell>
          <cell r="I778" t="str">
            <v>TARIFICATION EPRD</v>
          </cell>
          <cell r="J778" t="str">
            <v>OUI</v>
          </cell>
          <cell r="K778">
            <v>0</v>
          </cell>
          <cell r="L778">
            <v>2020</v>
          </cell>
          <cell r="M778">
            <v>2024</v>
          </cell>
          <cell r="N778" t="str">
            <v>CPOM9405</v>
          </cell>
          <cell r="O778">
            <v>709</v>
          </cell>
          <cell r="P778">
            <v>0</v>
          </cell>
          <cell r="Q778">
            <v>42697</v>
          </cell>
          <cell r="R778">
            <v>345</v>
          </cell>
          <cell r="S778">
            <v>0</v>
          </cell>
          <cell r="T778">
            <v>42697</v>
          </cell>
          <cell r="U778" t="str">
            <v>NON</v>
          </cell>
          <cell r="V778" t="str">
            <v>PARTIEL</v>
          </cell>
          <cell r="W778">
            <v>135</v>
          </cell>
          <cell r="X778">
            <v>135</v>
          </cell>
          <cell r="Y778">
            <v>1</v>
          </cell>
          <cell r="Z778">
            <v>0</v>
          </cell>
          <cell r="AA778">
            <v>135</v>
          </cell>
        </row>
        <row r="779">
          <cell r="B779">
            <v>940810864</v>
          </cell>
          <cell r="C779">
            <v>940806193</v>
          </cell>
          <cell r="D779" t="str">
            <v>CCAS</v>
          </cell>
          <cell r="E779" t="str">
            <v xml:space="preserve">Ivry sur Seine </v>
          </cell>
          <cell r="F779" t="str">
            <v>SSIAD PA</v>
          </cell>
          <cell r="G779" t="str">
            <v>MAIRIE D'IVRY-SUR-SEINE</v>
          </cell>
          <cell r="H779" t="str">
            <v>Public territorial</v>
          </cell>
          <cell r="I779" t="str">
            <v>BP/CA</v>
          </cell>
          <cell r="J779" t="str">
            <v>NON</v>
          </cell>
          <cell r="K779">
            <v>0</v>
          </cell>
          <cell r="L779" t="str">
            <v>Non signé</v>
          </cell>
          <cell r="M779">
            <v>2023</v>
          </cell>
          <cell r="N779" t="str">
            <v>CPOM9454</v>
          </cell>
          <cell r="O779" t="str">
            <v>NC</v>
          </cell>
          <cell r="P779">
            <v>0</v>
          </cell>
          <cell r="Q779">
            <v>0</v>
          </cell>
          <cell r="R779" t="str">
            <v>NC</v>
          </cell>
          <cell r="S779">
            <v>0</v>
          </cell>
          <cell r="T779">
            <v>0</v>
          </cell>
          <cell r="U779" t="str">
            <v>NC</v>
          </cell>
          <cell r="V779" t="str">
            <v>NC</v>
          </cell>
          <cell r="W779">
            <v>50</v>
          </cell>
          <cell r="X779">
            <v>0</v>
          </cell>
          <cell r="Y779">
            <v>0</v>
          </cell>
          <cell r="Z779">
            <v>0</v>
          </cell>
          <cell r="AA779">
            <v>50</v>
          </cell>
        </row>
        <row r="780">
          <cell r="B780">
            <v>940014509</v>
          </cell>
          <cell r="C780">
            <v>920028263</v>
          </cell>
          <cell r="D780" t="str">
            <v>DOMUSVI</v>
          </cell>
          <cell r="E780" t="str">
            <v xml:space="preserve">Ivry sur Seine </v>
          </cell>
          <cell r="F780" t="str">
            <v>SSIAD PA</v>
          </cell>
          <cell r="G780" t="str">
            <v>DOMUSVI</v>
          </cell>
          <cell r="H780" t="str">
            <v>Privé à but lucratif</v>
          </cell>
          <cell r="I780" t="str">
            <v>BP/CA</v>
          </cell>
          <cell r="J780" t="str">
            <v>NON</v>
          </cell>
          <cell r="K780">
            <v>0</v>
          </cell>
          <cell r="L780">
            <v>2019</v>
          </cell>
          <cell r="M780">
            <v>2024</v>
          </cell>
          <cell r="N780" t="str">
            <v>CPOM9408</v>
          </cell>
          <cell r="O780" t="str">
            <v>NC</v>
          </cell>
          <cell r="P780">
            <v>0</v>
          </cell>
          <cell r="Q780">
            <v>0</v>
          </cell>
          <cell r="R780" t="str">
            <v>NC</v>
          </cell>
          <cell r="S780">
            <v>0</v>
          </cell>
          <cell r="T780">
            <v>0</v>
          </cell>
          <cell r="U780" t="str">
            <v>NC</v>
          </cell>
          <cell r="V780" t="str">
            <v>NC</v>
          </cell>
          <cell r="W780">
            <v>31</v>
          </cell>
          <cell r="X780">
            <v>0</v>
          </cell>
          <cell r="Y780">
            <v>0</v>
          </cell>
          <cell r="Z780">
            <v>0</v>
          </cell>
          <cell r="AA780">
            <v>31</v>
          </cell>
        </row>
        <row r="781">
          <cell r="B781">
            <v>940808025</v>
          </cell>
          <cell r="C781">
            <v>920030152</v>
          </cell>
          <cell r="D781" t="str">
            <v>La Vallée de la Marne</v>
          </cell>
          <cell r="E781" t="str">
            <v>Joinville le Pont</v>
          </cell>
          <cell r="F781" t="str">
            <v>EHPAD</v>
          </cell>
          <cell r="G781" t="str">
            <v>ORPEA</v>
          </cell>
          <cell r="H781" t="str">
            <v>Privé à but lucratif</v>
          </cell>
          <cell r="I781" t="str">
            <v>TARIFICATION EPRD</v>
          </cell>
          <cell r="J781" t="str">
            <v>OUI</v>
          </cell>
          <cell r="K781">
            <v>0</v>
          </cell>
          <cell r="L781">
            <v>2019</v>
          </cell>
          <cell r="M781">
            <v>2024</v>
          </cell>
          <cell r="N781" t="str">
            <v>CPOM9411</v>
          </cell>
          <cell r="O781">
            <v>764</v>
          </cell>
          <cell r="P781">
            <v>0</v>
          </cell>
          <cell r="Q781">
            <v>42823</v>
          </cell>
          <cell r="R781">
            <v>239</v>
          </cell>
          <cell r="S781">
            <v>0</v>
          </cell>
          <cell r="T781">
            <v>42823</v>
          </cell>
          <cell r="U781" t="str">
            <v>NON</v>
          </cell>
          <cell r="V781" t="str">
            <v>PARTIEL</v>
          </cell>
          <cell r="W781">
            <v>80</v>
          </cell>
          <cell r="X781">
            <v>0</v>
          </cell>
          <cell r="Y781">
            <v>0</v>
          </cell>
          <cell r="Z781">
            <v>0</v>
          </cell>
          <cell r="AA781">
            <v>80</v>
          </cell>
        </row>
        <row r="782">
          <cell r="B782">
            <v>940022205</v>
          </cell>
          <cell r="C782">
            <v>440056315</v>
          </cell>
          <cell r="D782" t="str">
            <v>VILLA CAUDACIENNE</v>
          </cell>
          <cell r="E782" t="str">
            <v>La Queue en Brie</v>
          </cell>
          <cell r="F782" t="str">
            <v>EHPAD</v>
          </cell>
          <cell r="G782" t="str">
            <v>LNA SANTE</v>
          </cell>
          <cell r="H782" t="str">
            <v>Privé à but lucratif</v>
          </cell>
          <cell r="I782" t="str">
            <v>TARIFICATION EPRD</v>
          </cell>
          <cell r="J782" t="str">
            <v>OUI</v>
          </cell>
          <cell r="K782">
            <v>0</v>
          </cell>
          <cell r="L782" t="str">
            <v>Non signé</v>
          </cell>
          <cell r="M782">
            <v>2023</v>
          </cell>
          <cell r="N782" t="str">
            <v>CPOM9419</v>
          </cell>
          <cell r="O782">
            <v>745</v>
          </cell>
          <cell r="P782">
            <v>0</v>
          </cell>
          <cell r="Q782">
            <v>0</v>
          </cell>
          <cell r="R782">
            <v>215</v>
          </cell>
          <cell r="S782">
            <v>0</v>
          </cell>
          <cell r="T782">
            <v>0</v>
          </cell>
          <cell r="U782" t="str">
            <v>NON</v>
          </cell>
          <cell r="V782" t="str">
            <v>GLOBAL</v>
          </cell>
          <cell r="W782">
            <v>113</v>
          </cell>
          <cell r="X782">
            <v>0</v>
          </cell>
          <cell r="Y782">
            <v>0</v>
          </cell>
          <cell r="Z782">
            <v>0</v>
          </cell>
          <cell r="AA782">
            <v>113</v>
          </cell>
        </row>
        <row r="783">
          <cell r="B783">
            <v>940802937</v>
          </cell>
          <cell r="C783">
            <v>250018686</v>
          </cell>
          <cell r="D783" t="str">
            <v>Korian Villa Saint-Hilaire</v>
          </cell>
          <cell r="E783" t="str">
            <v>La Varenne Saint Hilaire</v>
          </cell>
          <cell r="F783" t="str">
            <v>EHPAD</v>
          </cell>
          <cell r="G783" t="str">
            <v>KORIAN</v>
          </cell>
          <cell r="H783" t="str">
            <v>Privé à but lucratif</v>
          </cell>
          <cell r="I783" t="str">
            <v>TARIFICATION EPRD</v>
          </cell>
          <cell r="J783" t="str">
            <v>OUI</v>
          </cell>
          <cell r="K783">
            <v>0</v>
          </cell>
          <cell r="L783">
            <v>2019</v>
          </cell>
          <cell r="M783">
            <v>2023</v>
          </cell>
          <cell r="N783" t="str">
            <v>CPOM9409</v>
          </cell>
          <cell r="O783">
            <v>709</v>
          </cell>
          <cell r="P783">
            <v>0</v>
          </cell>
          <cell r="Q783">
            <v>42766</v>
          </cell>
          <cell r="R783">
            <v>222</v>
          </cell>
          <cell r="S783">
            <v>0</v>
          </cell>
          <cell r="T783">
            <v>42766</v>
          </cell>
          <cell r="U783" t="str">
            <v>NON</v>
          </cell>
          <cell r="V783" t="str">
            <v>PARTIEL</v>
          </cell>
          <cell r="W783">
            <v>37</v>
          </cell>
          <cell r="X783">
            <v>0</v>
          </cell>
          <cell r="Y783">
            <v>0</v>
          </cell>
          <cell r="Z783">
            <v>0</v>
          </cell>
          <cell r="AA783">
            <v>37</v>
          </cell>
        </row>
        <row r="784">
          <cell r="B784">
            <v>940805393</v>
          </cell>
          <cell r="C784">
            <v>750056335</v>
          </cell>
          <cell r="D784" t="str">
            <v>Le Jardin de Neptune</v>
          </cell>
          <cell r="E784" t="str">
            <v>La Varenne Saint Hilaire</v>
          </cell>
          <cell r="F784" t="str">
            <v>EHPAD</v>
          </cell>
          <cell r="G784" t="str">
            <v>KORIAN</v>
          </cell>
          <cell r="H784" t="str">
            <v>Privé à but lucratif</v>
          </cell>
          <cell r="I784" t="str">
            <v>TARIFICATION EPRD</v>
          </cell>
          <cell r="J784" t="str">
            <v>OUI</v>
          </cell>
          <cell r="K784">
            <v>0</v>
          </cell>
          <cell r="L784">
            <v>2019</v>
          </cell>
          <cell r="M784">
            <v>2023</v>
          </cell>
          <cell r="N784" t="str">
            <v>CPOM9409</v>
          </cell>
          <cell r="O784">
            <v>714</v>
          </cell>
          <cell r="P784">
            <v>0</v>
          </cell>
          <cell r="Q784">
            <v>42556</v>
          </cell>
          <cell r="R784">
            <v>230</v>
          </cell>
          <cell r="S784">
            <v>0</v>
          </cell>
          <cell r="T784">
            <v>42556</v>
          </cell>
          <cell r="U784" t="str">
            <v>NON</v>
          </cell>
          <cell r="V784" t="str">
            <v>GLOBAL</v>
          </cell>
          <cell r="W784">
            <v>80</v>
          </cell>
          <cell r="X784">
            <v>0</v>
          </cell>
          <cell r="Y784">
            <v>0</v>
          </cell>
          <cell r="Z784">
            <v>0</v>
          </cell>
          <cell r="AA784">
            <v>80</v>
          </cell>
        </row>
        <row r="785">
          <cell r="B785">
            <v>940016009</v>
          </cell>
          <cell r="C785">
            <v>940015969</v>
          </cell>
          <cell r="D785" t="str">
            <v>Vivr' AG</v>
          </cell>
          <cell r="E785" t="str">
            <v>La Varenne Saint Hilaire</v>
          </cell>
          <cell r="F785" t="str">
            <v>SSIAD PA</v>
          </cell>
          <cell r="G785" t="str">
            <v>SARL VIVR' AG</v>
          </cell>
          <cell r="H785" t="str">
            <v>Privé à but lucratif</v>
          </cell>
          <cell r="I785" t="str">
            <v>BP/CA</v>
          </cell>
          <cell r="J785" t="str">
            <v>NON</v>
          </cell>
          <cell r="K785">
            <v>0</v>
          </cell>
          <cell r="L785" t="str">
            <v>Non signé</v>
          </cell>
          <cell r="M785">
            <v>2023</v>
          </cell>
          <cell r="N785" t="str">
            <v>CPOM9438</v>
          </cell>
          <cell r="O785" t="str">
            <v>NC</v>
          </cell>
          <cell r="P785">
            <v>0</v>
          </cell>
          <cell r="Q785">
            <v>0</v>
          </cell>
          <cell r="R785" t="str">
            <v>NC</v>
          </cell>
          <cell r="S785">
            <v>0</v>
          </cell>
          <cell r="T785">
            <v>0</v>
          </cell>
          <cell r="U785" t="str">
            <v>NC</v>
          </cell>
          <cell r="V785" t="str">
            <v>NC</v>
          </cell>
          <cell r="W785">
            <v>65</v>
          </cell>
          <cell r="X785">
            <v>0</v>
          </cell>
          <cell r="Y785">
            <v>0</v>
          </cell>
          <cell r="Z785">
            <v>0</v>
          </cell>
          <cell r="AA785">
            <v>65</v>
          </cell>
        </row>
        <row r="786">
          <cell r="B786">
            <v>940019300</v>
          </cell>
          <cell r="C786">
            <v>920031994</v>
          </cell>
          <cell r="D786" t="str">
            <v>Tiers Temps</v>
          </cell>
          <cell r="E786" t="str">
            <v>Le Kremlin Bicêtre</v>
          </cell>
          <cell r="F786" t="str">
            <v>EHPAD</v>
          </cell>
          <cell r="G786" t="str">
            <v>DOMUSVI</v>
          </cell>
          <cell r="H786" t="str">
            <v>Privé à but lucratif</v>
          </cell>
          <cell r="I786" t="str">
            <v>TARIFICATION EPRD</v>
          </cell>
          <cell r="J786" t="str">
            <v>OUI</v>
          </cell>
          <cell r="K786">
            <v>0</v>
          </cell>
          <cell r="L786">
            <v>2019</v>
          </cell>
          <cell r="M786">
            <v>2024</v>
          </cell>
          <cell r="N786" t="str">
            <v>CPOM9408</v>
          </cell>
          <cell r="O786">
            <v>805.97</v>
          </cell>
          <cell r="P786">
            <v>0</v>
          </cell>
          <cell r="Q786">
            <v>42479</v>
          </cell>
          <cell r="R786">
            <v>272</v>
          </cell>
          <cell r="S786">
            <v>0</v>
          </cell>
          <cell r="T786">
            <v>42479</v>
          </cell>
          <cell r="U786" t="str">
            <v>NON</v>
          </cell>
          <cell r="V786" t="str">
            <v>GLOBAL</v>
          </cell>
          <cell r="W786">
            <v>134</v>
          </cell>
          <cell r="X786">
            <v>0</v>
          </cell>
          <cell r="Y786">
            <v>0</v>
          </cell>
          <cell r="Z786">
            <v>0</v>
          </cell>
          <cell r="AA786">
            <v>134</v>
          </cell>
        </row>
        <row r="787">
          <cell r="B787">
            <v>940809536</v>
          </cell>
          <cell r="C787">
            <v>940809528</v>
          </cell>
          <cell r="D787" t="str">
            <v>A.P.S.A.D</v>
          </cell>
          <cell r="E787" t="str">
            <v>Le Perreux sur Marne</v>
          </cell>
          <cell r="F787" t="str">
            <v>SSIAD PA</v>
          </cell>
          <cell r="G787" t="str">
            <v>APSAD SOINS A DOMICILE</v>
          </cell>
          <cell r="H787" t="str">
            <v>Privé à but non lucratif</v>
          </cell>
          <cell r="I787" t="str">
            <v>BP/CA</v>
          </cell>
          <cell r="J787" t="str">
            <v>NON</v>
          </cell>
          <cell r="K787">
            <v>0</v>
          </cell>
          <cell r="L787" t="str">
            <v>Non signé</v>
          </cell>
          <cell r="M787">
            <v>2023</v>
          </cell>
          <cell r="N787" t="str">
            <v>CPOM9455</v>
          </cell>
          <cell r="O787" t="str">
            <v>NC</v>
          </cell>
          <cell r="P787">
            <v>0</v>
          </cell>
          <cell r="Q787">
            <v>0</v>
          </cell>
          <cell r="R787" t="str">
            <v>NC</v>
          </cell>
          <cell r="S787">
            <v>0</v>
          </cell>
          <cell r="T787">
            <v>0</v>
          </cell>
          <cell r="U787" t="str">
            <v>NC</v>
          </cell>
          <cell r="V787" t="str">
            <v>NC</v>
          </cell>
          <cell r="W787">
            <v>52</v>
          </cell>
          <cell r="X787">
            <v>0</v>
          </cell>
          <cell r="Y787">
            <v>0</v>
          </cell>
          <cell r="Z787">
            <v>0</v>
          </cell>
          <cell r="AA787">
            <v>52</v>
          </cell>
        </row>
        <row r="788">
          <cell r="B788">
            <v>940714660</v>
          </cell>
          <cell r="C788">
            <v>940001126</v>
          </cell>
          <cell r="D788" t="str">
            <v>Fondation Gourlet Bontemps</v>
          </cell>
          <cell r="E788" t="str">
            <v>Le Perreux sur Marne</v>
          </cell>
          <cell r="F788" t="str">
            <v>EHPAD</v>
          </cell>
          <cell r="G788" t="str">
            <v>EPSM -GOURLET BONTEMPS</v>
          </cell>
          <cell r="H788" t="str">
            <v>Public autonome</v>
          </cell>
          <cell r="I788" t="str">
            <v>TARIFICATION EPRD</v>
          </cell>
          <cell r="J788" t="str">
            <v>OUI</v>
          </cell>
          <cell r="K788">
            <v>0</v>
          </cell>
          <cell r="L788" t="str">
            <v>Non signé</v>
          </cell>
          <cell r="M788">
            <v>2023</v>
          </cell>
          <cell r="N788" t="str">
            <v>CPOM9447</v>
          </cell>
          <cell r="O788">
            <v>759</v>
          </cell>
          <cell r="P788">
            <v>0</v>
          </cell>
          <cell r="Q788">
            <v>43712</v>
          </cell>
          <cell r="R788">
            <v>224</v>
          </cell>
          <cell r="S788">
            <v>0</v>
          </cell>
          <cell r="T788">
            <v>43712</v>
          </cell>
          <cell r="U788" t="str">
            <v>OUI</v>
          </cell>
          <cell r="V788" t="str">
            <v>GLOBAL</v>
          </cell>
          <cell r="W788">
            <v>84</v>
          </cell>
          <cell r="X788">
            <v>83</v>
          </cell>
          <cell r="Y788">
            <v>1</v>
          </cell>
          <cell r="Z788">
            <v>0</v>
          </cell>
          <cell r="AA788">
            <v>84</v>
          </cell>
        </row>
        <row r="789">
          <cell r="B789">
            <v>940801343</v>
          </cell>
          <cell r="C789">
            <v>60024114</v>
          </cell>
          <cell r="D789" t="str">
            <v>La Cascade</v>
          </cell>
          <cell r="E789" t="str">
            <v>Le Perreux sur Marne</v>
          </cell>
          <cell r="F789" t="str">
            <v>EHPAD</v>
          </cell>
          <cell r="G789" t="str">
            <v>A.O.A.P.A.R</v>
          </cell>
          <cell r="H789" t="str">
            <v>Privé à but non lucratif</v>
          </cell>
          <cell r="I789" t="str">
            <v>TARIFICATION EPRD</v>
          </cell>
          <cell r="J789" t="str">
            <v>OUI</v>
          </cell>
          <cell r="K789">
            <v>0</v>
          </cell>
          <cell r="L789" t="str">
            <v>Non signé</v>
          </cell>
          <cell r="M789">
            <v>2023</v>
          </cell>
          <cell r="N789" t="str">
            <v>CPOM9420</v>
          </cell>
          <cell r="O789">
            <v>777</v>
          </cell>
          <cell r="P789">
            <v>0</v>
          </cell>
          <cell r="Q789">
            <v>43173</v>
          </cell>
          <cell r="R789">
            <v>221</v>
          </cell>
          <cell r="S789">
            <v>0</v>
          </cell>
          <cell r="T789">
            <v>43173</v>
          </cell>
          <cell r="U789" t="str">
            <v>NON</v>
          </cell>
          <cell r="V789" t="str">
            <v>PARTIEL</v>
          </cell>
          <cell r="W789">
            <v>80</v>
          </cell>
          <cell r="X789">
            <v>80</v>
          </cell>
          <cell r="Y789">
            <v>1</v>
          </cell>
          <cell r="Z789">
            <v>0</v>
          </cell>
          <cell r="AA789">
            <v>80</v>
          </cell>
        </row>
        <row r="790">
          <cell r="B790">
            <v>940800691</v>
          </cell>
          <cell r="C790">
            <v>250018918</v>
          </cell>
          <cell r="D790" t="str">
            <v>Les Lierres</v>
          </cell>
          <cell r="E790" t="str">
            <v>Le Perreux sur Marne</v>
          </cell>
          <cell r="F790" t="str">
            <v>EHPAD</v>
          </cell>
          <cell r="G790" t="str">
            <v>KORIAN</v>
          </cell>
          <cell r="H790" t="str">
            <v>Privé à but lucratif</v>
          </cell>
          <cell r="I790" t="str">
            <v>TARIFICATION EPRD</v>
          </cell>
          <cell r="J790" t="str">
            <v>OUI</v>
          </cell>
          <cell r="K790">
            <v>0</v>
          </cell>
          <cell r="L790">
            <v>2019</v>
          </cell>
          <cell r="M790">
            <v>2023</v>
          </cell>
          <cell r="N790" t="str">
            <v>CPOM9409</v>
          </cell>
          <cell r="O790">
            <v>720</v>
          </cell>
          <cell r="P790">
            <v>0</v>
          </cell>
          <cell r="Q790">
            <v>43158</v>
          </cell>
          <cell r="R790">
            <v>203</v>
          </cell>
          <cell r="S790">
            <v>0</v>
          </cell>
          <cell r="T790">
            <v>43158</v>
          </cell>
          <cell r="U790" t="str">
            <v>NON</v>
          </cell>
          <cell r="V790" t="str">
            <v>PARTIEL</v>
          </cell>
          <cell r="W790">
            <v>79</v>
          </cell>
          <cell r="X790">
            <v>0</v>
          </cell>
          <cell r="Y790">
            <v>0</v>
          </cell>
          <cell r="Z790">
            <v>0</v>
          </cell>
          <cell r="AA790">
            <v>79</v>
          </cell>
        </row>
        <row r="791">
          <cell r="B791">
            <v>940007909</v>
          </cell>
          <cell r="C791">
            <v>940019060</v>
          </cell>
          <cell r="D791" t="str">
            <v>Pierre Tabanou</v>
          </cell>
          <cell r="E791" t="str">
            <v>L'Haÿ les Roses</v>
          </cell>
          <cell r="F791" t="str">
            <v>EHPAD</v>
          </cell>
          <cell r="G791" t="str">
            <v>EPSM PIERRE TABANOU</v>
          </cell>
          <cell r="H791" t="str">
            <v>Public autonome</v>
          </cell>
          <cell r="I791" t="str">
            <v>TARIFICATION EPRD</v>
          </cell>
          <cell r="J791" t="str">
            <v>OUI</v>
          </cell>
          <cell r="K791">
            <v>0</v>
          </cell>
          <cell r="L791" t="str">
            <v>Non signé</v>
          </cell>
          <cell r="M791">
            <v>2023</v>
          </cell>
          <cell r="N791" t="str">
            <v>CPOM9450</v>
          </cell>
          <cell r="O791">
            <v>716</v>
          </cell>
          <cell r="P791">
            <v>0</v>
          </cell>
          <cell r="Q791">
            <v>42627</v>
          </cell>
          <cell r="R791">
            <v>237</v>
          </cell>
          <cell r="S791">
            <v>0</v>
          </cell>
          <cell r="T791">
            <v>42627</v>
          </cell>
          <cell r="U791" t="str">
            <v>OUI</v>
          </cell>
          <cell r="V791" t="str">
            <v>PARTIEL</v>
          </cell>
          <cell r="W791">
            <v>67</v>
          </cell>
          <cell r="X791">
            <v>44</v>
          </cell>
          <cell r="Y791">
            <v>1</v>
          </cell>
          <cell r="Z791">
            <v>0</v>
          </cell>
          <cell r="AA791">
            <v>67</v>
          </cell>
        </row>
        <row r="792">
          <cell r="B792">
            <v>940813116</v>
          </cell>
          <cell r="C792">
            <v>940019466</v>
          </cell>
          <cell r="D792" t="str">
            <v>Le Temps des Roses</v>
          </cell>
          <cell r="E792" t="str">
            <v>Maisons Alfort</v>
          </cell>
          <cell r="F792" t="str">
            <v>EHPAD</v>
          </cell>
          <cell r="G792" t="str">
            <v>SEDNA France</v>
          </cell>
          <cell r="H792" t="str">
            <v>Privé à but lucratif</v>
          </cell>
          <cell r="I792" t="str">
            <v>TARIFICATION EPRD</v>
          </cell>
          <cell r="J792" t="str">
            <v>OUI</v>
          </cell>
          <cell r="K792">
            <v>0</v>
          </cell>
          <cell r="L792" t="str">
            <v>Non signé</v>
          </cell>
          <cell r="M792">
            <v>2024</v>
          </cell>
          <cell r="N792" t="str">
            <v>CPOM9457</v>
          </cell>
          <cell r="O792">
            <v>762</v>
          </cell>
          <cell r="P792">
            <v>0</v>
          </cell>
          <cell r="Q792">
            <v>42493</v>
          </cell>
          <cell r="R792">
            <v>246</v>
          </cell>
          <cell r="S792">
            <v>0</v>
          </cell>
          <cell r="T792">
            <v>42493</v>
          </cell>
          <cell r="U792" t="str">
            <v>NON</v>
          </cell>
          <cell r="V792" t="str">
            <v>PARTIEL</v>
          </cell>
          <cell r="W792">
            <v>64</v>
          </cell>
          <cell r="X792">
            <v>0</v>
          </cell>
          <cell r="Y792">
            <v>0</v>
          </cell>
          <cell r="Z792">
            <v>0</v>
          </cell>
          <cell r="AA792">
            <v>64</v>
          </cell>
        </row>
        <row r="793">
          <cell r="B793">
            <v>940803745</v>
          </cell>
          <cell r="C793">
            <v>920030186</v>
          </cell>
          <cell r="D793" t="str">
            <v>Maryse Bastié</v>
          </cell>
          <cell r="E793" t="str">
            <v>Maisons Alfort</v>
          </cell>
          <cell r="F793" t="str">
            <v>Résidence autonomie</v>
          </cell>
          <cell r="G793" t="str">
            <v>ARPAVIE</v>
          </cell>
          <cell r="H793" t="str">
            <v>Privé à but non lucratif</v>
          </cell>
          <cell r="I793" t="str">
            <v>BP/CA</v>
          </cell>
          <cell r="J793" t="str">
            <v>NON</v>
          </cell>
          <cell r="K793">
            <v>0</v>
          </cell>
          <cell r="L793" t="str">
            <v/>
          </cell>
          <cell r="M793" t="str">
            <v/>
          </cell>
          <cell r="N793" t="str">
            <v/>
          </cell>
          <cell r="O793" t="str">
            <v>NC</v>
          </cell>
          <cell r="P793">
            <v>0</v>
          </cell>
          <cell r="Q793">
            <v>0</v>
          </cell>
          <cell r="R793" t="str">
            <v>NC</v>
          </cell>
          <cell r="S793">
            <v>0</v>
          </cell>
          <cell r="T793">
            <v>0</v>
          </cell>
          <cell r="U793" t="str">
            <v>NC</v>
          </cell>
          <cell r="V793" t="str">
            <v>NC</v>
          </cell>
          <cell r="W793">
            <v>12</v>
          </cell>
          <cell r="X793">
            <v>0</v>
          </cell>
          <cell r="Y793">
            <v>0</v>
          </cell>
          <cell r="Z793">
            <v>0</v>
          </cell>
          <cell r="AA793">
            <v>12</v>
          </cell>
        </row>
        <row r="794">
          <cell r="B794">
            <v>940005499</v>
          </cell>
          <cell r="C794">
            <v>940009319</v>
          </cell>
          <cell r="D794" t="str">
            <v>Médicis</v>
          </cell>
          <cell r="E794" t="str">
            <v>Maisons Alfort</v>
          </cell>
          <cell r="F794" t="str">
            <v>EHPAD</v>
          </cell>
          <cell r="G794" t="str">
            <v>DOMUSVI</v>
          </cell>
          <cell r="H794" t="str">
            <v>Privé à but lucratif</v>
          </cell>
          <cell r="I794" t="str">
            <v>TARIFICATION EPRD</v>
          </cell>
          <cell r="J794" t="str">
            <v>OUI</v>
          </cell>
          <cell r="K794">
            <v>0</v>
          </cell>
          <cell r="L794">
            <v>2019</v>
          </cell>
          <cell r="M794">
            <v>2024</v>
          </cell>
          <cell r="N794" t="str">
            <v>CPOM9408</v>
          </cell>
          <cell r="O794">
            <v>728</v>
          </cell>
          <cell r="P794">
            <v>0</v>
          </cell>
          <cell r="Q794">
            <v>42661</v>
          </cell>
          <cell r="R794">
            <v>237</v>
          </cell>
          <cell r="S794">
            <v>0</v>
          </cell>
          <cell r="T794">
            <v>42661</v>
          </cell>
          <cell r="U794" t="str">
            <v>NON</v>
          </cell>
          <cell r="V794" t="str">
            <v>GLOBAL</v>
          </cell>
          <cell r="W794">
            <v>84</v>
          </cell>
          <cell r="X794">
            <v>0</v>
          </cell>
          <cell r="Y794">
            <v>0</v>
          </cell>
          <cell r="Z794">
            <v>0</v>
          </cell>
          <cell r="AA794">
            <v>84</v>
          </cell>
        </row>
        <row r="795">
          <cell r="B795">
            <v>940816432</v>
          </cell>
          <cell r="C795">
            <v>940017304</v>
          </cell>
          <cell r="D795" t="str">
            <v>Simone Veil</v>
          </cell>
          <cell r="E795" t="str">
            <v>Maisons Alfort</v>
          </cell>
          <cell r="F795" t="str">
            <v>EHPAD</v>
          </cell>
          <cell r="G795" t="str">
            <v>ISATIS</v>
          </cell>
          <cell r="H795" t="str">
            <v>Privé à but non lucratif</v>
          </cell>
          <cell r="I795" t="str">
            <v>TARIFICATION EPRD</v>
          </cell>
          <cell r="J795" t="str">
            <v>OUI</v>
          </cell>
          <cell r="K795">
            <v>0</v>
          </cell>
          <cell r="L795" t="str">
            <v>Non signé</v>
          </cell>
          <cell r="M795">
            <v>2024</v>
          </cell>
          <cell r="N795" t="str">
            <v>CPOM9418</v>
          </cell>
          <cell r="O795">
            <v>707</v>
          </cell>
          <cell r="P795">
            <v>0</v>
          </cell>
          <cell r="Q795">
            <v>43572</v>
          </cell>
          <cell r="R795">
            <v>235</v>
          </cell>
          <cell r="S795">
            <v>0</v>
          </cell>
          <cell r="T795">
            <v>43572</v>
          </cell>
          <cell r="U795" t="str">
            <v>NON</v>
          </cell>
          <cell r="V795" t="str">
            <v>PARTIEL</v>
          </cell>
          <cell r="W795">
            <v>56</v>
          </cell>
          <cell r="X795">
            <v>56</v>
          </cell>
          <cell r="Y795">
            <v>1</v>
          </cell>
          <cell r="Z795">
            <v>0</v>
          </cell>
          <cell r="AA795">
            <v>56</v>
          </cell>
        </row>
        <row r="796">
          <cell r="B796">
            <v>940805385</v>
          </cell>
          <cell r="C796">
            <v>940001548</v>
          </cell>
          <cell r="D796" t="str">
            <v>Normandy Cottage</v>
          </cell>
          <cell r="E796" t="str">
            <v>Mandres les Roses</v>
          </cell>
          <cell r="F796" t="str">
            <v>EHPAD</v>
          </cell>
          <cell r="G796" t="str">
            <v>ORPEA</v>
          </cell>
          <cell r="H796" t="str">
            <v>Privé à but lucratif</v>
          </cell>
          <cell r="I796" t="str">
            <v>TARIFICATION EPRD</v>
          </cell>
          <cell r="J796" t="str">
            <v>OUI</v>
          </cell>
          <cell r="K796">
            <v>0</v>
          </cell>
          <cell r="L796">
            <v>2019</v>
          </cell>
          <cell r="M796">
            <v>2024</v>
          </cell>
          <cell r="N796" t="str">
            <v>CPOM9411</v>
          </cell>
          <cell r="O796">
            <v>734</v>
          </cell>
          <cell r="P796">
            <v>0</v>
          </cell>
          <cell r="Q796">
            <v>0</v>
          </cell>
          <cell r="R796">
            <v>230</v>
          </cell>
          <cell r="S796">
            <v>0</v>
          </cell>
          <cell r="T796">
            <v>42634</v>
          </cell>
          <cell r="U796" t="str">
            <v>NON</v>
          </cell>
          <cell r="V796" t="str">
            <v>PARTIEL</v>
          </cell>
          <cell r="W796">
            <v>76</v>
          </cell>
          <cell r="X796">
            <v>0</v>
          </cell>
          <cell r="Y796">
            <v>0</v>
          </cell>
          <cell r="Z796">
            <v>0</v>
          </cell>
          <cell r="AA796">
            <v>76</v>
          </cell>
        </row>
        <row r="797">
          <cell r="B797">
            <v>940814742</v>
          </cell>
          <cell r="C797">
            <v>920030186</v>
          </cell>
          <cell r="D797" t="str">
            <v>Verdi</v>
          </cell>
          <cell r="E797" t="str">
            <v>Mandres les Roses</v>
          </cell>
          <cell r="F797" t="str">
            <v>EHPAD</v>
          </cell>
          <cell r="G797" t="str">
            <v>ARPAVIE</v>
          </cell>
          <cell r="H797" t="str">
            <v>Privé à but non lucratif</v>
          </cell>
          <cell r="I797" t="str">
            <v>TARIFICATION EPRD</v>
          </cell>
          <cell r="J797" t="str">
            <v>OUI</v>
          </cell>
          <cell r="K797">
            <v>0</v>
          </cell>
          <cell r="L797" t="str">
            <v>Non signé</v>
          </cell>
          <cell r="M797">
            <v>2023</v>
          </cell>
          <cell r="N797" t="str">
            <v>CPOM9402</v>
          </cell>
          <cell r="O797">
            <v>716</v>
          </cell>
          <cell r="P797">
            <v>0</v>
          </cell>
          <cell r="Q797">
            <v>42794</v>
          </cell>
          <cell r="R797">
            <v>219</v>
          </cell>
          <cell r="S797">
            <v>0</v>
          </cell>
          <cell r="T797">
            <v>42794</v>
          </cell>
          <cell r="U797" t="str">
            <v>NON</v>
          </cell>
          <cell r="V797" t="str">
            <v>PARTIEL</v>
          </cell>
          <cell r="W797">
            <v>81</v>
          </cell>
          <cell r="X797">
            <v>77</v>
          </cell>
          <cell r="Y797">
            <v>1</v>
          </cell>
          <cell r="Z797">
            <v>0</v>
          </cell>
          <cell r="AA797">
            <v>81</v>
          </cell>
        </row>
        <row r="798">
          <cell r="B798">
            <v>940800816</v>
          </cell>
          <cell r="C798">
            <v>940001191</v>
          </cell>
          <cell r="D798" t="str">
            <v>Africa</v>
          </cell>
          <cell r="E798" t="str">
            <v>Nogent sur Marne</v>
          </cell>
          <cell r="F798" t="str">
            <v>EHPAD</v>
          </cell>
          <cell r="G798" t="str">
            <v>ASSOCIATION AFRICA</v>
          </cell>
          <cell r="H798" t="str">
            <v>Privé à but non lucratif</v>
          </cell>
          <cell r="I798" t="str">
            <v>TARIFICATION EPRD</v>
          </cell>
          <cell r="J798" t="str">
            <v>OUI</v>
          </cell>
          <cell r="K798">
            <v>0</v>
          </cell>
          <cell r="L798" t="str">
            <v>Non signé</v>
          </cell>
          <cell r="M798">
            <v>2022</v>
          </cell>
          <cell r="N798" t="str">
            <v>CPOM9421</v>
          </cell>
          <cell r="O798">
            <v>488</v>
          </cell>
          <cell r="P798">
            <v>0</v>
          </cell>
          <cell r="Q798">
            <v>43369</v>
          </cell>
          <cell r="R798">
            <v>149</v>
          </cell>
          <cell r="S798">
            <v>0</v>
          </cell>
          <cell r="T798">
            <v>43369</v>
          </cell>
          <cell r="U798" t="str">
            <v>NON</v>
          </cell>
          <cell r="V798" t="str">
            <v>PARTIEL</v>
          </cell>
          <cell r="W798">
            <v>80</v>
          </cell>
          <cell r="X798">
            <v>80</v>
          </cell>
          <cell r="Y798">
            <v>1</v>
          </cell>
          <cell r="Z798">
            <v>0</v>
          </cell>
          <cell r="AA798">
            <v>80</v>
          </cell>
        </row>
        <row r="799">
          <cell r="B799">
            <v>940806045</v>
          </cell>
          <cell r="C799">
            <v>750824674</v>
          </cell>
          <cell r="D799" t="str">
            <v>La Maison Nationale des Artistes</v>
          </cell>
          <cell r="E799" t="str">
            <v>Nogent sur Marne</v>
          </cell>
          <cell r="F799" t="str">
            <v>EHPAD</v>
          </cell>
          <cell r="G799" t="str">
            <v>FOND NATIONALE DES ARTS GRAPHIQUES ET PLASTIQUES</v>
          </cell>
          <cell r="H799" t="str">
            <v>Privé à but non lucratif</v>
          </cell>
          <cell r="I799" t="str">
            <v>TARIFICATION EPRD</v>
          </cell>
          <cell r="J799" t="str">
            <v>OUI</v>
          </cell>
          <cell r="K799">
            <v>0</v>
          </cell>
          <cell r="L799" t="str">
            <v>Non signé</v>
          </cell>
          <cell r="M799">
            <v>2023</v>
          </cell>
          <cell r="N799" t="str">
            <v>CPOM9417</v>
          </cell>
          <cell r="O799">
            <v>690</v>
          </cell>
          <cell r="P799">
            <v>0</v>
          </cell>
          <cell r="Q799">
            <v>43124</v>
          </cell>
          <cell r="R799">
            <v>138</v>
          </cell>
          <cell r="S799">
            <v>0</v>
          </cell>
          <cell r="T799">
            <v>43124</v>
          </cell>
          <cell r="U799" t="str">
            <v>NON</v>
          </cell>
          <cell r="V799" t="str">
            <v>PARTIEL</v>
          </cell>
          <cell r="W799">
            <v>80</v>
          </cell>
          <cell r="X799">
            <v>75</v>
          </cell>
          <cell r="Y799">
            <v>1</v>
          </cell>
          <cell r="Z799">
            <v>0</v>
          </cell>
          <cell r="AA799">
            <v>80</v>
          </cell>
        </row>
        <row r="800">
          <cell r="B800">
            <v>940020282</v>
          </cell>
          <cell r="C800">
            <v>940004088</v>
          </cell>
          <cell r="D800" t="str">
            <v>La Maison du Saule Cendre</v>
          </cell>
          <cell r="E800" t="str">
            <v>Orly</v>
          </cell>
          <cell r="F800" t="str">
            <v>EHPAD</v>
          </cell>
          <cell r="G800" t="str">
            <v xml:space="preserve">ADEF RESIDENCES </v>
          </cell>
          <cell r="H800" t="str">
            <v>Privé à but non lucratif</v>
          </cell>
          <cell r="I800" t="str">
            <v>TARIFICATION EPRD</v>
          </cell>
          <cell r="J800" t="str">
            <v>OUI</v>
          </cell>
          <cell r="K800">
            <v>0</v>
          </cell>
          <cell r="L800">
            <v>2020</v>
          </cell>
          <cell r="M800">
            <v>2024</v>
          </cell>
          <cell r="N800" t="str">
            <v>CPOM9401</v>
          </cell>
          <cell r="O800">
            <v>760</v>
          </cell>
          <cell r="P800">
            <v>0</v>
          </cell>
          <cell r="Q800">
            <v>43530</v>
          </cell>
          <cell r="R800">
            <v>212</v>
          </cell>
          <cell r="S800">
            <v>0</v>
          </cell>
          <cell r="T800">
            <v>43530</v>
          </cell>
          <cell r="U800" t="str">
            <v>NON</v>
          </cell>
          <cell r="V800" t="str">
            <v>PARTIEL</v>
          </cell>
          <cell r="W800">
            <v>80</v>
          </cell>
          <cell r="X800">
            <v>80</v>
          </cell>
          <cell r="Y800">
            <v>1</v>
          </cell>
          <cell r="Z800">
            <v>0</v>
          </cell>
          <cell r="AA800">
            <v>80</v>
          </cell>
        </row>
        <row r="801">
          <cell r="B801">
            <v>940011489</v>
          </cell>
          <cell r="C801">
            <v>940024714</v>
          </cell>
          <cell r="D801" t="str">
            <v>Résidence Les Sorières</v>
          </cell>
          <cell r="E801" t="str">
            <v>Rungis</v>
          </cell>
          <cell r="F801" t="str">
            <v>EHPAD</v>
          </cell>
          <cell r="G801" t="str">
            <v xml:space="preserve">ADEF RESIDENCES </v>
          </cell>
          <cell r="H801" t="str">
            <v>Privé à but non lucratif</v>
          </cell>
          <cell r="I801" t="str">
            <v>TARIFICATION EPRD</v>
          </cell>
          <cell r="J801" t="str">
            <v>OUI</v>
          </cell>
          <cell r="K801">
            <v>0</v>
          </cell>
          <cell r="L801" t="str">
            <v>Non signé</v>
          </cell>
          <cell r="M801">
            <v>2024</v>
          </cell>
          <cell r="N801" t="str">
            <v>CPOM9416</v>
          </cell>
          <cell r="O801">
            <v>792</v>
          </cell>
          <cell r="P801">
            <v>0</v>
          </cell>
          <cell r="Q801">
            <v>43621</v>
          </cell>
          <cell r="R801">
            <v>211</v>
          </cell>
          <cell r="S801">
            <v>0</v>
          </cell>
          <cell r="T801">
            <v>43621</v>
          </cell>
          <cell r="U801" t="str">
            <v>NON</v>
          </cell>
          <cell r="V801" t="str">
            <v>PARTIEL</v>
          </cell>
          <cell r="W801">
            <v>76</v>
          </cell>
          <cell r="X801">
            <v>76</v>
          </cell>
          <cell r="Y801">
            <v>1</v>
          </cell>
          <cell r="Z801">
            <v>0</v>
          </cell>
          <cell r="AA801">
            <v>76</v>
          </cell>
        </row>
        <row r="802">
          <cell r="B802">
            <v>940020001</v>
          </cell>
          <cell r="C802">
            <v>920028560</v>
          </cell>
          <cell r="D802" t="str">
            <v>Senior Lanmodez</v>
          </cell>
          <cell r="E802" t="str">
            <v>Saint Mandé</v>
          </cell>
          <cell r="F802" t="str">
            <v>EHPAD</v>
          </cell>
          <cell r="G802" t="str">
            <v>FONDATION PARTAGE ET VIE</v>
          </cell>
          <cell r="H802" t="str">
            <v>Privé à but non lucratif</v>
          </cell>
          <cell r="I802" t="str">
            <v>TARIFICATION EPRD</v>
          </cell>
          <cell r="J802" t="str">
            <v>OUI</v>
          </cell>
          <cell r="K802">
            <v>0</v>
          </cell>
          <cell r="L802" t="str">
            <v>Non signé</v>
          </cell>
          <cell r="M802">
            <v>2022</v>
          </cell>
          <cell r="N802" t="str">
            <v>CPOM9445</v>
          </cell>
          <cell r="O802">
            <v>798</v>
          </cell>
          <cell r="P802">
            <v>0</v>
          </cell>
          <cell r="Q802">
            <v>41976</v>
          </cell>
          <cell r="R802">
            <v>234</v>
          </cell>
          <cell r="S802">
            <v>0</v>
          </cell>
          <cell r="T802">
            <v>41976</v>
          </cell>
          <cell r="U802" t="str">
            <v>NON</v>
          </cell>
          <cell r="V802" t="str">
            <v>PARTIEL</v>
          </cell>
          <cell r="W802">
            <v>70</v>
          </cell>
          <cell r="X802">
            <v>70</v>
          </cell>
          <cell r="Y802">
            <v>1</v>
          </cell>
          <cell r="Z802">
            <v>0</v>
          </cell>
          <cell r="AA802">
            <v>70</v>
          </cell>
        </row>
        <row r="803">
          <cell r="B803">
            <v>940002744</v>
          </cell>
          <cell r="C803">
            <v>940806334</v>
          </cell>
          <cell r="D803" t="str">
            <v>CCAS</v>
          </cell>
          <cell r="E803" t="str">
            <v xml:space="preserve">Saint Mandé </v>
          </cell>
          <cell r="F803" t="str">
            <v>SSIAD PA</v>
          </cell>
          <cell r="G803" t="str">
            <v>CCAS DE SAINT-MANDE</v>
          </cell>
          <cell r="H803" t="str">
            <v>Public territorial</v>
          </cell>
          <cell r="I803" t="str">
            <v>BP/CA</v>
          </cell>
          <cell r="J803" t="str">
            <v>NON</v>
          </cell>
          <cell r="K803">
            <v>0</v>
          </cell>
          <cell r="L803" t="str">
            <v>Non signé</v>
          </cell>
          <cell r="M803">
            <v>2023</v>
          </cell>
          <cell r="N803" t="str">
            <v>CPOM9439</v>
          </cell>
          <cell r="O803" t="str">
            <v>NC</v>
          </cell>
          <cell r="P803">
            <v>0</v>
          </cell>
          <cell r="Q803">
            <v>0</v>
          </cell>
          <cell r="R803" t="str">
            <v>NC</v>
          </cell>
          <cell r="S803">
            <v>0</v>
          </cell>
          <cell r="T803">
            <v>0</v>
          </cell>
          <cell r="U803" t="str">
            <v>NC</v>
          </cell>
          <cell r="V803" t="str">
            <v>NC</v>
          </cell>
          <cell r="W803">
            <v>57</v>
          </cell>
          <cell r="X803">
            <v>0</v>
          </cell>
          <cell r="Y803">
            <v>0</v>
          </cell>
          <cell r="Z803">
            <v>0</v>
          </cell>
          <cell r="AA803">
            <v>57</v>
          </cell>
        </row>
        <row r="804">
          <cell r="B804">
            <v>940805187</v>
          </cell>
          <cell r="C804">
            <v>940808835</v>
          </cell>
          <cell r="D804" t="str">
            <v>A.S.S.A.P</v>
          </cell>
          <cell r="E804" t="str">
            <v>Saint Maur des Fossés</v>
          </cell>
          <cell r="F804" t="str">
            <v>SSIAD PA</v>
          </cell>
          <cell r="G804" t="str">
            <v>ASSOCIATION SAINT MAURIENNE AIDE MEN. &amp;SOINS A DOM</v>
          </cell>
          <cell r="H804" t="str">
            <v>Privé à but non lucratif</v>
          </cell>
          <cell r="I804" t="str">
            <v>BP/CA</v>
          </cell>
          <cell r="J804" t="str">
            <v>NON</v>
          </cell>
          <cell r="K804">
            <v>0</v>
          </cell>
          <cell r="L804" t="str">
            <v>Non signé</v>
          </cell>
          <cell r="M804">
            <v>2023</v>
          </cell>
          <cell r="N804" t="str">
            <v>CPOM9456</v>
          </cell>
          <cell r="O804" t="str">
            <v>NC</v>
          </cell>
          <cell r="P804">
            <v>0</v>
          </cell>
          <cell r="Q804">
            <v>0</v>
          </cell>
          <cell r="R804" t="str">
            <v>NC</v>
          </cell>
          <cell r="S804">
            <v>0</v>
          </cell>
          <cell r="T804">
            <v>0</v>
          </cell>
          <cell r="U804" t="str">
            <v>NC</v>
          </cell>
          <cell r="V804" t="str">
            <v>NC</v>
          </cell>
          <cell r="W804">
            <v>90</v>
          </cell>
          <cell r="X804">
            <v>0</v>
          </cell>
          <cell r="Y804">
            <v>0</v>
          </cell>
          <cell r="Z804">
            <v>0</v>
          </cell>
          <cell r="AA804">
            <v>90</v>
          </cell>
        </row>
        <row r="805">
          <cell r="B805">
            <v>940017502</v>
          </cell>
          <cell r="C805">
            <v>940070071</v>
          </cell>
          <cell r="D805" t="str">
            <v>Abbaye Bords de Marne</v>
          </cell>
          <cell r="E805" t="str">
            <v>Saint Maur des Fossés</v>
          </cell>
          <cell r="F805" t="str">
            <v>SSIAD PA</v>
          </cell>
          <cell r="G805" t="str">
            <v>EPSM ABCD</v>
          </cell>
          <cell r="H805" t="str">
            <v>Public autonome</v>
          </cell>
          <cell r="I805" t="str">
            <v>BP/CA</v>
          </cell>
          <cell r="J805" t="str">
            <v>NON</v>
          </cell>
          <cell r="K805">
            <v>0</v>
          </cell>
          <cell r="L805" t="str">
            <v>Non signé</v>
          </cell>
          <cell r="M805">
            <v>2023</v>
          </cell>
          <cell r="N805" t="str">
            <v>CPOM9428</v>
          </cell>
          <cell r="O805" t="str">
            <v>NC</v>
          </cell>
          <cell r="P805">
            <v>0</v>
          </cell>
          <cell r="Q805">
            <v>0</v>
          </cell>
          <cell r="R805" t="str">
            <v>NC</v>
          </cell>
          <cell r="S805">
            <v>0</v>
          </cell>
          <cell r="T805">
            <v>0</v>
          </cell>
          <cell r="U805" t="str">
            <v>NC</v>
          </cell>
          <cell r="V805" t="str">
            <v>NC</v>
          </cell>
          <cell r="W805">
            <v>157</v>
          </cell>
          <cell r="X805">
            <v>0</v>
          </cell>
          <cell r="Y805">
            <v>0</v>
          </cell>
          <cell r="Z805">
            <v>0</v>
          </cell>
          <cell r="AA805">
            <v>157</v>
          </cell>
        </row>
        <row r="806">
          <cell r="B806">
            <v>940014608</v>
          </cell>
          <cell r="C806">
            <v>940014558</v>
          </cell>
          <cell r="D806" t="str">
            <v>Compléa</v>
          </cell>
          <cell r="E806" t="str">
            <v>Saint Maur des Fossés</v>
          </cell>
          <cell r="F806" t="str">
            <v>SSIAD PA</v>
          </cell>
          <cell r="G806" t="str">
            <v xml:space="preserve">ASSOCIATION COMPLEA SOINS INFIRMIERS </v>
          </cell>
          <cell r="H806" t="str">
            <v>Privé à but non lucratif</v>
          </cell>
          <cell r="I806" t="str">
            <v>BP/CA</v>
          </cell>
          <cell r="J806" t="str">
            <v>NON</v>
          </cell>
          <cell r="K806">
            <v>0</v>
          </cell>
          <cell r="L806" t="str">
            <v>Non signé</v>
          </cell>
          <cell r="M806">
            <v>2023</v>
          </cell>
          <cell r="N806" t="str">
            <v>CPOM9430</v>
          </cell>
          <cell r="O806" t="str">
            <v>NC</v>
          </cell>
          <cell r="P806">
            <v>0</v>
          </cell>
          <cell r="Q806">
            <v>0</v>
          </cell>
          <cell r="R806" t="str">
            <v>NC</v>
          </cell>
          <cell r="S806">
            <v>0</v>
          </cell>
          <cell r="T806">
            <v>0</v>
          </cell>
          <cell r="U806" t="str">
            <v>NC</v>
          </cell>
          <cell r="V806" t="str">
            <v>NC</v>
          </cell>
          <cell r="W806">
            <v>71</v>
          </cell>
          <cell r="X806">
            <v>0</v>
          </cell>
          <cell r="Y806">
            <v>0</v>
          </cell>
          <cell r="Z806">
            <v>0</v>
          </cell>
          <cell r="AA806">
            <v>71</v>
          </cell>
        </row>
        <row r="807">
          <cell r="B807">
            <v>940802150</v>
          </cell>
          <cell r="C807">
            <v>940011679</v>
          </cell>
          <cell r="D807" t="str">
            <v>Les Fleurs Bleues</v>
          </cell>
          <cell r="E807" t="str">
            <v>Saint Maur des Fossés</v>
          </cell>
          <cell r="F807" t="str">
            <v>EHPAD</v>
          </cell>
          <cell r="G807" t="str">
            <v>SAS Les Fleurs Bleues</v>
          </cell>
          <cell r="H807" t="str">
            <v>Privé à but lucratif</v>
          </cell>
          <cell r="I807" t="str">
            <v>TARIFICATION EPRD</v>
          </cell>
          <cell r="J807" t="str">
            <v>OUI</v>
          </cell>
          <cell r="K807">
            <v>0</v>
          </cell>
          <cell r="L807" t="str">
            <v>Non signé</v>
          </cell>
          <cell r="M807">
            <v>2022</v>
          </cell>
          <cell r="N807" t="str">
            <v>CPOM9415</v>
          </cell>
          <cell r="O807">
            <v>791</v>
          </cell>
          <cell r="P807">
            <v>0</v>
          </cell>
          <cell r="Q807">
            <v>43201</v>
          </cell>
          <cell r="R807">
            <v>409</v>
          </cell>
          <cell r="S807">
            <v>0</v>
          </cell>
          <cell r="T807">
            <v>43201</v>
          </cell>
          <cell r="U807" t="str">
            <v>NON</v>
          </cell>
          <cell r="V807" t="str">
            <v>PARTIEL</v>
          </cell>
          <cell r="W807">
            <v>37</v>
          </cell>
          <cell r="X807">
            <v>0</v>
          </cell>
          <cell r="Y807">
            <v>0</v>
          </cell>
          <cell r="Z807">
            <v>0</v>
          </cell>
          <cell r="AA807">
            <v>37</v>
          </cell>
        </row>
        <row r="808">
          <cell r="B808">
            <v>940015548</v>
          </cell>
          <cell r="C808">
            <v>920030152</v>
          </cell>
          <cell r="D808" t="str">
            <v>Résidence de l'ORME</v>
          </cell>
          <cell r="E808" t="str">
            <v>Saint Maur des Fossés</v>
          </cell>
          <cell r="F808" t="str">
            <v>EHPAD</v>
          </cell>
          <cell r="G808" t="str">
            <v>ORPEA</v>
          </cell>
          <cell r="H808" t="str">
            <v>Privé à but lucratif</v>
          </cell>
          <cell r="I808" t="str">
            <v>TARIFICATION EPRD</v>
          </cell>
          <cell r="J808" t="str">
            <v>OUI</v>
          </cell>
          <cell r="K808">
            <v>0</v>
          </cell>
          <cell r="L808">
            <v>2019</v>
          </cell>
          <cell r="M808">
            <v>2024</v>
          </cell>
          <cell r="N808" t="str">
            <v>CPOM9411</v>
          </cell>
          <cell r="O808">
            <v>796</v>
          </cell>
          <cell r="P808">
            <v>0</v>
          </cell>
          <cell r="Q808">
            <v>43054</v>
          </cell>
          <cell r="R808">
            <v>250</v>
          </cell>
          <cell r="S808">
            <v>0</v>
          </cell>
          <cell r="T808">
            <v>43054</v>
          </cell>
          <cell r="U808" t="str">
            <v>NON</v>
          </cell>
          <cell r="V808" t="str">
            <v>PARTIEL</v>
          </cell>
          <cell r="W808">
            <v>72</v>
          </cell>
          <cell r="X808">
            <v>0</v>
          </cell>
          <cell r="Y808">
            <v>0</v>
          </cell>
          <cell r="Z808">
            <v>0</v>
          </cell>
          <cell r="AA808">
            <v>72</v>
          </cell>
        </row>
        <row r="809">
          <cell r="B809">
            <v>940808546</v>
          </cell>
          <cell r="C809">
            <v>940070071</v>
          </cell>
          <cell r="D809" t="str">
            <v>Résidences L'Abbaye &amp; Bords de Marne</v>
          </cell>
          <cell r="E809" t="str">
            <v>Saint Maur des Fossés</v>
          </cell>
          <cell r="F809" t="str">
            <v>EHPAD</v>
          </cell>
          <cell r="G809" t="str">
            <v>EPSM ABCD</v>
          </cell>
          <cell r="H809" t="str">
            <v>Public autonome</v>
          </cell>
          <cell r="I809" t="str">
            <v>EPRD</v>
          </cell>
          <cell r="J809" t="str">
            <v>OUI</v>
          </cell>
          <cell r="K809">
            <v>0</v>
          </cell>
          <cell r="L809" t="str">
            <v>Non signé</v>
          </cell>
          <cell r="M809">
            <v>2023</v>
          </cell>
          <cell r="N809" t="str">
            <v>CPOM9448</v>
          </cell>
          <cell r="O809">
            <v>706</v>
          </cell>
          <cell r="P809">
            <v>0</v>
          </cell>
          <cell r="Q809">
            <v>41982</v>
          </cell>
          <cell r="R809">
            <v>266</v>
          </cell>
          <cell r="S809">
            <v>0</v>
          </cell>
          <cell r="T809">
            <v>41982</v>
          </cell>
          <cell r="U809" t="str">
            <v>NON</v>
          </cell>
          <cell r="V809" t="str">
            <v>PARTIEL</v>
          </cell>
          <cell r="W809">
            <v>308</v>
          </cell>
          <cell r="X809">
            <v>308</v>
          </cell>
          <cell r="Y809">
            <v>1</v>
          </cell>
          <cell r="Z809">
            <v>0</v>
          </cell>
          <cell r="AA809">
            <v>308</v>
          </cell>
        </row>
        <row r="810">
          <cell r="B810">
            <v>940813074</v>
          </cell>
          <cell r="C810">
            <v>940000243</v>
          </cell>
          <cell r="D810" t="str">
            <v>Sévigné</v>
          </cell>
          <cell r="E810" t="str">
            <v>Saint Maur des Fossés</v>
          </cell>
          <cell r="F810" t="str">
            <v>EHPAD</v>
          </cell>
          <cell r="G810" t="str">
            <v>LNA SANTE</v>
          </cell>
          <cell r="H810" t="str">
            <v>Privé à but lucratif</v>
          </cell>
          <cell r="I810" t="str">
            <v>TARIFICATION EPRD</v>
          </cell>
          <cell r="J810" t="str">
            <v>OUI</v>
          </cell>
          <cell r="K810">
            <v>0</v>
          </cell>
          <cell r="L810" t="str">
            <v>Non signé</v>
          </cell>
          <cell r="M810">
            <v>2023</v>
          </cell>
          <cell r="N810" t="str">
            <v>CPOM9419</v>
          </cell>
          <cell r="O810">
            <v>738</v>
          </cell>
          <cell r="P810">
            <v>0</v>
          </cell>
          <cell r="Q810">
            <v>42207</v>
          </cell>
          <cell r="R810">
            <v>238</v>
          </cell>
          <cell r="S810">
            <v>0</v>
          </cell>
          <cell r="T810">
            <v>42207</v>
          </cell>
          <cell r="U810" t="str">
            <v>NON</v>
          </cell>
          <cell r="V810" t="str">
            <v>GLOBAL</v>
          </cell>
          <cell r="W810">
            <v>101</v>
          </cell>
          <cell r="X810">
            <v>0</v>
          </cell>
          <cell r="Y810">
            <v>0</v>
          </cell>
          <cell r="Z810">
            <v>0</v>
          </cell>
          <cell r="AA810">
            <v>101</v>
          </cell>
        </row>
        <row r="811">
          <cell r="B811">
            <v>940019631</v>
          </cell>
          <cell r="C811">
            <v>330020348</v>
          </cell>
          <cell r="D811" t="str">
            <v>Le Val d'Osne</v>
          </cell>
          <cell r="E811" t="str">
            <v>Saint Maurice</v>
          </cell>
          <cell r="F811" t="str">
            <v>EHPAD</v>
          </cell>
          <cell r="G811" t="str">
            <v>COLISEE</v>
          </cell>
          <cell r="H811" t="str">
            <v>Privé à but lucratif</v>
          </cell>
          <cell r="I811" t="str">
            <v>TARIFICATION EPRD</v>
          </cell>
          <cell r="J811" t="str">
            <v>OUI</v>
          </cell>
          <cell r="K811">
            <v>0</v>
          </cell>
          <cell r="L811" t="str">
            <v>Non signé</v>
          </cell>
          <cell r="M811">
            <v>2023</v>
          </cell>
          <cell r="N811" t="str">
            <v>CPOM9433</v>
          </cell>
          <cell r="O811">
            <v>785</v>
          </cell>
          <cell r="P811">
            <v>0</v>
          </cell>
          <cell r="Q811">
            <v>43817</v>
          </cell>
          <cell r="R811">
            <v>202</v>
          </cell>
          <cell r="S811">
            <v>0</v>
          </cell>
          <cell r="T811">
            <v>43817</v>
          </cell>
          <cell r="U811" t="str">
            <v>NON</v>
          </cell>
          <cell r="V811" t="str">
            <v>PARTIEL</v>
          </cell>
          <cell r="W811">
            <v>87</v>
          </cell>
          <cell r="X811">
            <v>0</v>
          </cell>
          <cell r="Y811">
            <v>0</v>
          </cell>
          <cell r="Z811">
            <v>0</v>
          </cell>
          <cell r="AA811">
            <v>87</v>
          </cell>
        </row>
        <row r="812">
          <cell r="B812">
            <v>940805211</v>
          </cell>
          <cell r="C812">
            <v>940006158</v>
          </cell>
          <cell r="D812" t="str">
            <v>Les Jardins des Acacias</v>
          </cell>
          <cell r="E812" t="str">
            <v>Saint Maurice</v>
          </cell>
          <cell r="F812" t="str">
            <v>EHPAD</v>
          </cell>
          <cell r="G812" t="str">
            <v>DOMUSVI</v>
          </cell>
          <cell r="H812" t="str">
            <v>Privé à but lucratif</v>
          </cell>
          <cell r="I812" t="str">
            <v>TARIFICATION EPRD</v>
          </cell>
          <cell r="J812" t="str">
            <v>OUI</v>
          </cell>
          <cell r="K812">
            <v>0</v>
          </cell>
          <cell r="L812">
            <v>2019</v>
          </cell>
          <cell r="M812">
            <v>2024</v>
          </cell>
          <cell r="N812" t="str">
            <v>CPOM9408</v>
          </cell>
          <cell r="O812">
            <v>768</v>
          </cell>
          <cell r="P812">
            <v>0</v>
          </cell>
          <cell r="Q812">
            <v>42487</v>
          </cell>
          <cell r="R812">
            <v>250</v>
          </cell>
          <cell r="S812">
            <v>0</v>
          </cell>
          <cell r="T812">
            <v>42487</v>
          </cell>
          <cell r="U812" t="str">
            <v>NON</v>
          </cell>
          <cell r="V812" t="str">
            <v>GLOBAL</v>
          </cell>
          <cell r="W812">
            <v>53</v>
          </cell>
          <cell r="X812">
            <v>0</v>
          </cell>
          <cell r="Y812">
            <v>0</v>
          </cell>
          <cell r="Z812">
            <v>0</v>
          </cell>
          <cell r="AA812">
            <v>53</v>
          </cell>
        </row>
        <row r="813">
          <cell r="B813">
            <v>940801285</v>
          </cell>
          <cell r="C813">
            <v>750813859</v>
          </cell>
          <cell r="D813" t="str">
            <v xml:space="preserve">Résidence Le Parc </v>
          </cell>
          <cell r="E813" t="str">
            <v>Santeny</v>
          </cell>
          <cell r="F813" t="str">
            <v>EHPAD</v>
          </cell>
          <cell r="G813" t="str">
            <v>ALPH'AGE GESTION</v>
          </cell>
          <cell r="H813" t="str">
            <v>Privé à but lucratif</v>
          </cell>
          <cell r="I813" t="str">
            <v>TARIFICATION EPRD</v>
          </cell>
          <cell r="J813" t="str">
            <v>OUI</v>
          </cell>
          <cell r="K813">
            <v>0</v>
          </cell>
          <cell r="L813" t="str">
            <v>Non signé</v>
          </cell>
          <cell r="M813">
            <v>2023</v>
          </cell>
          <cell r="N813" t="str">
            <v>CPOM9427</v>
          </cell>
          <cell r="O813">
            <v>779</v>
          </cell>
          <cell r="P813">
            <v>0</v>
          </cell>
          <cell r="Q813">
            <v>41243</v>
          </cell>
          <cell r="R813">
            <v>292</v>
          </cell>
          <cell r="S813">
            <v>0</v>
          </cell>
          <cell r="T813">
            <v>41061</v>
          </cell>
          <cell r="U813" t="str">
            <v>NON</v>
          </cell>
          <cell r="V813" t="str">
            <v>PARTIEL</v>
          </cell>
          <cell r="W813">
            <v>70</v>
          </cell>
          <cell r="X813">
            <v>0</v>
          </cell>
          <cell r="Y813">
            <v>0</v>
          </cell>
          <cell r="Z813">
            <v>0</v>
          </cell>
          <cell r="AA813">
            <v>70</v>
          </cell>
        </row>
        <row r="814">
          <cell r="B814">
            <v>940807704</v>
          </cell>
          <cell r="C814">
            <v>940807068</v>
          </cell>
          <cell r="D814" t="str">
            <v>CCAS</v>
          </cell>
          <cell r="E814" t="str">
            <v>Sucy en Brie</v>
          </cell>
          <cell r="F814" t="str">
            <v>SPASAD</v>
          </cell>
          <cell r="G814" t="str">
            <v>CCAS DE SUCY-EN-BRIE</v>
          </cell>
          <cell r="H814" t="str">
            <v>Public territorial</v>
          </cell>
          <cell r="I814" t="str">
            <v>BP/CA</v>
          </cell>
          <cell r="J814" t="str">
            <v>NON</v>
          </cell>
          <cell r="K814">
            <v>0</v>
          </cell>
          <cell r="L814" t="str">
            <v>Non signé</v>
          </cell>
          <cell r="M814">
            <v>2023</v>
          </cell>
          <cell r="N814" t="str">
            <v>CPOM9424</v>
          </cell>
          <cell r="O814" t="str">
            <v>NC</v>
          </cell>
          <cell r="P814">
            <v>0</v>
          </cell>
          <cell r="Q814">
            <v>0</v>
          </cell>
          <cell r="R814" t="str">
            <v>NC</v>
          </cell>
          <cell r="S814">
            <v>0</v>
          </cell>
          <cell r="T814">
            <v>0</v>
          </cell>
          <cell r="U814" t="str">
            <v>NC</v>
          </cell>
          <cell r="V814" t="str">
            <v>NC</v>
          </cell>
          <cell r="W814">
            <v>50</v>
          </cell>
          <cell r="X814">
            <v>0</v>
          </cell>
          <cell r="Y814">
            <v>0</v>
          </cell>
          <cell r="Z814">
            <v>0</v>
          </cell>
          <cell r="AA814">
            <v>50</v>
          </cell>
        </row>
        <row r="815">
          <cell r="B815">
            <v>940713233</v>
          </cell>
          <cell r="C815">
            <v>940001100</v>
          </cell>
          <cell r="D815" t="str">
            <v>La Cité Verte</v>
          </cell>
          <cell r="E815" t="str">
            <v>Sucy en Brie</v>
          </cell>
          <cell r="F815" t="str">
            <v>EHPAD</v>
          </cell>
          <cell r="G815" t="str">
            <v>EPSM ABCD</v>
          </cell>
          <cell r="H815" t="str">
            <v>Public autonome</v>
          </cell>
          <cell r="I815" t="str">
            <v>TARIFICATION EPRD</v>
          </cell>
          <cell r="J815" t="str">
            <v>OUI</v>
          </cell>
          <cell r="K815">
            <v>0</v>
          </cell>
          <cell r="L815" t="str">
            <v>Non signé</v>
          </cell>
          <cell r="M815">
            <v>2023</v>
          </cell>
          <cell r="N815" t="str">
            <v>CPOM9448</v>
          </cell>
          <cell r="O815">
            <v>698</v>
          </cell>
          <cell r="P815">
            <v>0</v>
          </cell>
          <cell r="Q815">
            <v>41955</v>
          </cell>
          <cell r="R815">
            <v>232</v>
          </cell>
          <cell r="S815">
            <v>0</v>
          </cell>
          <cell r="T815">
            <v>41955</v>
          </cell>
          <cell r="U815" t="str">
            <v>NON</v>
          </cell>
          <cell r="V815" t="str">
            <v>PARTIEL</v>
          </cell>
          <cell r="W815">
            <v>110</v>
          </cell>
          <cell r="X815">
            <v>110</v>
          </cell>
          <cell r="Y815">
            <v>1</v>
          </cell>
          <cell r="Z815">
            <v>0</v>
          </cell>
          <cell r="AA815">
            <v>110</v>
          </cell>
        </row>
        <row r="816">
          <cell r="B816">
            <v>940802630</v>
          </cell>
          <cell r="C816">
            <v>750056368</v>
          </cell>
          <cell r="D816" t="str">
            <v>Les Cèdres</v>
          </cell>
          <cell r="E816" t="str">
            <v>Sucy en Brie</v>
          </cell>
          <cell r="F816" t="str">
            <v>EHPAD</v>
          </cell>
          <cell r="G816" t="str">
            <v>ASSOCIATION MONSIEUR VINCENT</v>
          </cell>
          <cell r="H816" t="str">
            <v>Privé à but non lucratif</v>
          </cell>
          <cell r="I816" t="str">
            <v>TARIFICATION EPRD</v>
          </cell>
          <cell r="J816" t="str">
            <v>OUI</v>
          </cell>
          <cell r="K816">
            <v>0</v>
          </cell>
          <cell r="L816" t="str">
            <v>Non signé</v>
          </cell>
          <cell r="M816">
            <v>2022</v>
          </cell>
          <cell r="N816" t="str">
            <v>CPOM9410</v>
          </cell>
          <cell r="O816">
            <v>733</v>
          </cell>
          <cell r="P816">
            <v>0</v>
          </cell>
          <cell r="Q816">
            <v>43418</v>
          </cell>
          <cell r="R816">
            <v>259</v>
          </cell>
          <cell r="S816">
            <v>0</v>
          </cell>
          <cell r="T816">
            <v>43396</v>
          </cell>
          <cell r="U816" t="str">
            <v>NON</v>
          </cell>
          <cell r="V816" t="str">
            <v>PARTIEL</v>
          </cell>
          <cell r="W816">
            <v>76</v>
          </cell>
          <cell r="X816">
            <v>76</v>
          </cell>
          <cell r="Y816">
            <v>1</v>
          </cell>
          <cell r="Z816">
            <v>0</v>
          </cell>
          <cell r="AA816">
            <v>76</v>
          </cell>
        </row>
        <row r="817">
          <cell r="B817">
            <v>940806037</v>
          </cell>
          <cell r="C817">
            <v>940001647</v>
          </cell>
          <cell r="D817" t="str">
            <v>Résidence Les Tilleuls</v>
          </cell>
          <cell r="E817" t="str">
            <v>Sucy en Brie</v>
          </cell>
          <cell r="F817" t="str">
            <v>EHPAD</v>
          </cell>
          <cell r="G817" t="str">
            <v>SARL RESIDENCE LES TILLEULS</v>
          </cell>
          <cell r="H817" t="str">
            <v>Privé à but lucratif</v>
          </cell>
          <cell r="I817" t="str">
            <v>TARIFICATION EPRD</v>
          </cell>
          <cell r="J817" t="str">
            <v>OUI</v>
          </cell>
          <cell r="K817">
            <v>0</v>
          </cell>
          <cell r="L817" t="str">
            <v>Non signé</v>
          </cell>
          <cell r="M817">
            <v>2022</v>
          </cell>
          <cell r="N817" t="str">
            <v>CPOM9434</v>
          </cell>
          <cell r="O817">
            <v>802</v>
          </cell>
          <cell r="P817">
            <v>0</v>
          </cell>
          <cell r="Q817">
            <v>43284</v>
          </cell>
          <cell r="R817">
            <v>250</v>
          </cell>
          <cell r="S817">
            <v>0</v>
          </cell>
          <cell r="T817">
            <v>43284</v>
          </cell>
          <cell r="U817" t="str">
            <v>NON</v>
          </cell>
          <cell r="V817" t="str">
            <v>PARTIEL</v>
          </cell>
          <cell r="W817">
            <v>48</v>
          </cell>
          <cell r="X817">
            <v>0</v>
          </cell>
          <cell r="Y817">
            <v>0</v>
          </cell>
          <cell r="Z817">
            <v>0</v>
          </cell>
          <cell r="AA817">
            <v>48</v>
          </cell>
        </row>
        <row r="818">
          <cell r="B818">
            <v>940808009</v>
          </cell>
          <cell r="C818">
            <v>940007248</v>
          </cell>
          <cell r="D818" t="str">
            <v>Les Jardins de Thiais</v>
          </cell>
          <cell r="E818" t="str">
            <v>Thiais</v>
          </cell>
          <cell r="F818" t="str">
            <v>EHPAD</v>
          </cell>
          <cell r="G818" t="str">
            <v>DOMUSVI</v>
          </cell>
          <cell r="H818" t="str">
            <v>Privé à but lucratif</v>
          </cell>
          <cell r="I818" t="str">
            <v>TARIFICATION EPRD</v>
          </cell>
          <cell r="J818" t="str">
            <v>OUI</v>
          </cell>
          <cell r="K818">
            <v>0</v>
          </cell>
          <cell r="L818">
            <v>2019</v>
          </cell>
          <cell r="M818">
            <v>2024</v>
          </cell>
          <cell r="N818" t="str">
            <v>CPOM9408</v>
          </cell>
          <cell r="O818">
            <v>765</v>
          </cell>
          <cell r="P818">
            <v>0</v>
          </cell>
          <cell r="Q818">
            <v>42522</v>
          </cell>
          <cell r="R818">
            <v>252</v>
          </cell>
          <cell r="S818">
            <v>0</v>
          </cell>
          <cell r="T818">
            <v>42522</v>
          </cell>
          <cell r="U818" t="str">
            <v>NON</v>
          </cell>
          <cell r="V818" t="str">
            <v>GLOBAL</v>
          </cell>
          <cell r="W818">
            <v>80</v>
          </cell>
          <cell r="X818">
            <v>0</v>
          </cell>
          <cell r="Y818">
            <v>0</v>
          </cell>
          <cell r="Z818">
            <v>0</v>
          </cell>
          <cell r="AA818">
            <v>80</v>
          </cell>
        </row>
        <row r="819">
          <cell r="B819">
            <v>940014418</v>
          </cell>
          <cell r="C819">
            <v>940021595</v>
          </cell>
          <cell r="D819" t="str">
            <v>Nouvel Horizon Soins</v>
          </cell>
          <cell r="E819" t="str">
            <v>Thiais</v>
          </cell>
          <cell r="F819" t="str">
            <v>SSIAD PA</v>
          </cell>
          <cell r="G819" t="str">
            <v>NOUVEL HORISON SOINS</v>
          </cell>
          <cell r="H819" t="str">
            <v>Privé à but lucratif</v>
          </cell>
          <cell r="I819" t="str">
            <v>BP/CA</v>
          </cell>
          <cell r="J819" t="str">
            <v>NON</v>
          </cell>
          <cell r="K819">
            <v>0</v>
          </cell>
          <cell r="L819" t="str">
            <v>Non signé</v>
          </cell>
          <cell r="M819">
            <v>2023</v>
          </cell>
          <cell r="N819" t="str">
            <v>CPOM9440</v>
          </cell>
          <cell r="O819" t="str">
            <v>NC</v>
          </cell>
          <cell r="P819">
            <v>0</v>
          </cell>
          <cell r="Q819">
            <v>0</v>
          </cell>
          <cell r="R819" t="str">
            <v>NC</v>
          </cell>
          <cell r="S819">
            <v>0</v>
          </cell>
          <cell r="T819">
            <v>0</v>
          </cell>
          <cell r="U819" t="str">
            <v>NC</v>
          </cell>
          <cell r="V819" t="str">
            <v>NC</v>
          </cell>
          <cell r="W819">
            <v>53</v>
          </cell>
          <cell r="X819">
            <v>0</v>
          </cell>
          <cell r="Y819">
            <v>0</v>
          </cell>
          <cell r="Z819">
            <v>0</v>
          </cell>
          <cell r="AA819">
            <v>53</v>
          </cell>
        </row>
        <row r="820">
          <cell r="B820">
            <v>940006638</v>
          </cell>
          <cell r="C820">
            <v>920030152</v>
          </cell>
          <cell r="D820" t="str">
            <v>Les Pastoureaux</v>
          </cell>
          <cell r="E820" t="str">
            <v>Valenton</v>
          </cell>
          <cell r="F820" t="str">
            <v>EHPAD</v>
          </cell>
          <cell r="G820" t="str">
            <v>ORPEA</v>
          </cell>
          <cell r="H820" t="str">
            <v>Privé à but lucratif</v>
          </cell>
          <cell r="I820" t="str">
            <v>TARIFICATION EPRD</v>
          </cell>
          <cell r="J820" t="str">
            <v>OUI</v>
          </cell>
          <cell r="K820">
            <v>0</v>
          </cell>
          <cell r="L820">
            <v>2019</v>
          </cell>
          <cell r="M820">
            <v>2024</v>
          </cell>
          <cell r="N820" t="str">
            <v>CPOM9411</v>
          </cell>
          <cell r="O820">
            <v>851</v>
          </cell>
          <cell r="P820">
            <v>0</v>
          </cell>
          <cell r="Q820">
            <v>43068</v>
          </cell>
          <cell r="R820">
            <v>303</v>
          </cell>
          <cell r="S820">
            <v>0</v>
          </cell>
          <cell r="T820">
            <v>43068</v>
          </cell>
          <cell r="U820" t="str">
            <v>NON</v>
          </cell>
          <cell r="V820" t="str">
            <v>PARTIEL</v>
          </cell>
          <cell r="W820">
            <v>84</v>
          </cell>
          <cell r="X820">
            <v>0</v>
          </cell>
          <cell r="Y820">
            <v>0</v>
          </cell>
          <cell r="Z820">
            <v>0</v>
          </cell>
          <cell r="AA820">
            <v>84</v>
          </cell>
        </row>
        <row r="821">
          <cell r="B821">
            <v>940007719</v>
          </cell>
          <cell r="C821">
            <v>940004088</v>
          </cell>
          <cell r="D821" t="str">
            <v>La Maison du Jardin des Roses</v>
          </cell>
          <cell r="E821" t="str">
            <v>Villecresnes</v>
          </cell>
          <cell r="F821" t="str">
            <v>EHPAD</v>
          </cell>
          <cell r="G821" t="str">
            <v xml:space="preserve">ADEF RESIDENCES </v>
          </cell>
          <cell r="H821" t="str">
            <v>Privé à but non lucratif</v>
          </cell>
          <cell r="I821" t="str">
            <v>TARIFICATION EPRD</v>
          </cell>
          <cell r="J821" t="str">
            <v>OUI</v>
          </cell>
          <cell r="K821">
            <v>0</v>
          </cell>
          <cell r="L821">
            <v>2020</v>
          </cell>
          <cell r="M821">
            <v>2024</v>
          </cell>
          <cell r="N821" t="str">
            <v>CPOM9401</v>
          </cell>
          <cell r="O821">
            <v>800</v>
          </cell>
          <cell r="P821">
            <v>0</v>
          </cell>
          <cell r="Q821">
            <v>43474</v>
          </cell>
          <cell r="R821">
            <v>213</v>
          </cell>
          <cell r="S821">
            <v>0</v>
          </cell>
          <cell r="T821">
            <v>43474</v>
          </cell>
          <cell r="U821" t="str">
            <v>NON</v>
          </cell>
          <cell r="V821" t="str">
            <v>PARTIEL</v>
          </cell>
          <cell r="W821">
            <v>82</v>
          </cell>
          <cell r="X821">
            <v>82</v>
          </cell>
          <cell r="Y821">
            <v>1</v>
          </cell>
          <cell r="Z821">
            <v>0</v>
          </cell>
          <cell r="AA821">
            <v>82</v>
          </cell>
        </row>
        <row r="822">
          <cell r="B822">
            <v>940802515</v>
          </cell>
          <cell r="C822">
            <v>750830218</v>
          </cell>
          <cell r="D822" t="str">
            <v>Saint-Pierre</v>
          </cell>
          <cell r="E822" t="str">
            <v>Villecresnes</v>
          </cell>
          <cell r="F822" t="str">
            <v>EHPAD</v>
          </cell>
          <cell r="G822" t="str">
            <v>ACCUEIL RELAIS</v>
          </cell>
          <cell r="H822" t="str">
            <v>Privé à but non lucratif</v>
          </cell>
          <cell r="I822" t="str">
            <v>TARIFICATION EPRD</v>
          </cell>
          <cell r="J822" t="str">
            <v>OUI</v>
          </cell>
          <cell r="K822">
            <v>0</v>
          </cell>
          <cell r="L822" t="str">
            <v>Non signé</v>
          </cell>
          <cell r="M822">
            <v>2023</v>
          </cell>
          <cell r="N822" t="str">
            <v>CPOM9412</v>
          </cell>
          <cell r="O822">
            <v>738</v>
          </cell>
          <cell r="P822">
            <v>0</v>
          </cell>
          <cell r="Q822">
            <v>42704</v>
          </cell>
          <cell r="R822">
            <v>231</v>
          </cell>
          <cell r="S822">
            <v>0</v>
          </cell>
          <cell r="T822">
            <v>42704</v>
          </cell>
          <cell r="U822" t="str">
            <v>NON</v>
          </cell>
          <cell r="V822" t="str">
            <v>PARTIEL</v>
          </cell>
          <cell r="W822">
            <v>86</v>
          </cell>
          <cell r="X822">
            <v>86</v>
          </cell>
          <cell r="Y822">
            <v>1</v>
          </cell>
          <cell r="Z822">
            <v>0</v>
          </cell>
          <cell r="AA822">
            <v>86</v>
          </cell>
        </row>
        <row r="823">
          <cell r="B823">
            <v>940003098</v>
          </cell>
          <cell r="C823">
            <v>750044216</v>
          </cell>
          <cell r="D823" t="str">
            <v>Casa Delta</v>
          </cell>
          <cell r="E823" t="str">
            <v>Villejuif</v>
          </cell>
          <cell r="F823" t="str">
            <v>AJ AUTONOME</v>
          </cell>
          <cell r="G823" t="str">
            <v>DELTA 7</v>
          </cell>
          <cell r="H823" t="str">
            <v>Privé à but non lucratif</v>
          </cell>
          <cell r="I823" t="str">
            <v>BP/CA</v>
          </cell>
          <cell r="J823" t="str">
            <v>NON</v>
          </cell>
          <cell r="K823">
            <v>0</v>
          </cell>
          <cell r="L823" t="str">
            <v>Non signé</v>
          </cell>
          <cell r="M823">
            <v>2022</v>
          </cell>
          <cell r="N823" t="str">
            <v>CPOM9426</v>
          </cell>
          <cell r="O823" t="str">
            <v>NC</v>
          </cell>
          <cell r="P823">
            <v>0</v>
          </cell>
          <cell r="Q823">
            <v>0</v>
          </cell>
          <cell r="R823" t="str">
            <v>NC</v>
          </cell>
          <cell r="S823">
            <v>0</v>
          </cell>
          <cell r="T823">
            <v>0</v>
          </cell>
          <cell r="U823" t="str">
            <v>NC</v>
          </cell>
          <cell r="V823" t="str">
            <v>NC</v>
          </cell>
          <cell r="W823">
            <v>25</v>
          </cell>
          <cell r="X823">
            <v>0</v>
          </cell>
          <cell r="Y823">
            <v>0</v>
          </cell>
          <cell r="Z823">
            <v>0</v>
          </cell>
          <cell r="AA823">
            <v>25</v>
          </cell>
        </row>
        <row r="824">
          <cell r="B824">
            <v>940011398</v>
          </cell>
          <cell r="C824">
            <v>920030186</v>
          </cell>
          <cell r="D824" t="str">
            <v xml:space="preserve">EHPAD RESIDENCE SAINT EXUPERY </v>
          </cell>
          <cell r="E824" t="str">
            <v>Villejuif</v>
          </cell>
          <cell r="F824" t="str">
            <v>EHPAD</v>
          </cell>
          <cell r="G824" t="str">
            <v>ARPAVIE</v>
          </cell>
          <cell r="H824" t="str">
            <v>Privé à but non lucratif</v>
          </cell>
          <cell r="I824" t="str">
            <v>TARIFICATION EPRD</v>
          </cell>
          <cell r="J824" t="str">
            <v>OUI</v>
          </cell>
          <cell r="K824">
            <v>0</v>
          </cell>
          <cell r="L824" t="str">
            <v>Non signé</v>
          </cell>
          <cell r="M824">
            <v>2023</v>
          </cell>
          <cell r="N824" t="str">
            <v>CPOM9402</v>
          </cell>
          <cell r="O824">
            <v>701</v>
          </cell>
          <cell r="P824">
            <v>0</v>
          </cell>
          <cell r="Q824">
            <v>43256</v>
          </cell>
          <cell r="R824">
            <v>202</v>
          </cell>
          <cell r="S824">
            <v>0</v>
          </cell>
          <cell r="T824">
            <v>43256</v>
          </cell>
          <cell r="U824" t="str">
            <v>NON</v>
          </cell>
          <cell r="V824" t="str">
            <v>PARTIEL</v>
          </cell>
          <cell r="W824">
            <v>152</v>
          </cell>
          <cell r="X824">
            <v>150</v>
          </cell>
          <cell r="Y824">
            <v>1</v>
          </cell>
          <cell r="Z824">
            <v>0</v>
          </cell>
          <cell r="AA824">
            <v>152</v>
          </cell>
        </row>
        <row r="825">
          <cell r="B825">
            <v>940812787</v>
          </cell>
          <cell r="C825">
            <v>940811714</v>
          </cell>
          <cell r="D825" t="str">
            <v>ADS</v>
          </cell>
          <cell r="E825" t="str">
            <v>Villeneuve Saint Georges</v>
          </cell>
          <cell r="F825" t="str">
            <v>SSIAD PA</v>
          </cell>
          <cell r="G825" t="str">
            <v>ASS POUR LE DEVELOPPEMENT SANITAIRE</v>
          </cell>
          <cell r="H825" t="str">
            <v>Privé à but non lucratif</v>
          </cell>
          <cell r="I825" t="str">
            <v>BP/CA</v>
          </cell>
          <cell r="J825" t="str">
            <v>NON</v>
          </cell>
          <cell r="K825">
            <v>0</v>
          </cell>
          <cell r="L825" t="str">
            <v>Non signé</v>
          </cell>
          <cell r="M825">
            <v>2023</v>
          </cell>
          <cell r="N825" t="str">
            <v>CPOM9442</v>
          </cell>
          <cell r="O825" t="str">
            <v>NC</v>
          </cell>
          <cell r="P825">
            <v>0</v>
          </cell>
          <cell r="Q825">
            <v>0</v>
          </cell>
          <cell r="R825" t="str">
            <v>NC</v>
          </cell>
          <cell r="S825">
            <v>0</v>
          </cell>
          <cell r="T825">
            <v>0</v>
          </cell>
          <cell r="U825" t="str">
            <v>NC</v>
          </cell>
          <cell r="V825" t="str">
            <v>NC</v>
          </cell>
          <cell r="W825">
            <v>79</v>
          </cell>
          <cell r="X825">
            <v>0</v>
          </cell>
          <cell r="Y825">
            <v>0</v>
          </cell>
          <cell r="Z825">
            <v>0</v>
          </cell>
          <cell r="AA825">
            <v>79</v>
          </cell>
        </row>
        <row r="826">
          <cell r="B826">
            <v>940007958</v>
          </cell>
          <cell r="C826">
            <v>920012028</v>
          </cell>
          <cell r="D826" t="str">
            <v>Beauregard</v>
          </cell>
          <cell r="E826" t="str">
            <v>Villeneuve Saint Georges</v>
          </cell>
          <cell r="F826" t="str">
            <v>EHPAD</v>
          </cell>
          <cell r="G826" t="str">
            <v>CLOS SEQUOIA I</v>
          </cell>
          <cell r="H826" t="str">
            <v>Privé à but lucratif</v>
          </cell>
          <cell r="I826" t="str">
            <v>TARIFICATION EPRD</v>
          </cell>
          <cell r="J826" t="str">
            <v>OUI</v>
          </cell>
          <cell r="K826">
            <v>0</v>
          </cell>
          <cell r="L826" t="str">
            <v>Non signé</v>
          </cell>
          <cell r="M826">
            <v>2023</v>
          </cell>
          <cell r="N826" t="str">
            <v>CPOM9423</v>
          </cell>
          <cell r="O826">
            <v>771</v>
          </cell>
          <cell r="P826">
            <v>0</v>
          </cell>
          <cell r="Q826">
            <v>43208</v>
          </cell>
          <cell r="R826">
            <v>239</v>
          </cell>
          <cell r="S826">
            <v>0</v>
          </cell>
          <cell r="T826">
            <v>43208</v>
          </cell>
          <cell r="U826" t="str">
            <v>NON</v>
          </cell>
          <cell r="V826" t="str">
            <v>PARTIEL</v>
          </cell>
          <cell r="W826">
            <v>86</v>
          </cell>
          <cell r="X826">
            <v>0</v>
          </cell>
          <cell r="Y826">
            <v>0</v>
          </cell>
          <cell r="Z826">
            <v>0</v>
          </cell>
          <cell r="AA826">
            <v>86</v>
          </cell>
        </row>
        <row r="827">
          <cell r="B827">
            <v>940805260</v>
          </cell>
          <cell r="C827">
            <v>940110042</v>
          </cell>
          <cell r="D827" t="str">
            <v>Les Vignes</v>
          </cell>
          <cell r="E827" t="str">
            <v>Villeneuve Saint Georges</v>
          </cell>
          <cell r="F827" t="str">
            <v>EHPAD</v>
          </cell>
          <cell r="G827" t="str">
            <v>C.H.I DE VILLENEUVE-ST-GEORGES</v>
          </cell>
          <cell r="H827" t="str">
            <v>Public hospitalier</v>
          </cell>
          <cell r="I827" t="str">
            <v>TARIFICATION EPRD</v>
          </cell>
          <cell r="J827" t="str">
            <v>OUI</v>
          </cell>
          <cell r="K827">
            <v>0</v>
          </cell>
          <cell r="L827" t="str">
            <v>Non signé</v>
          </cell>
          <cell r="M827">
            <v>2023</v>
          </cell>
          <cell r="N827" t="str">
            <v>CPOM9413</v>
          </cell>
          <cell r="O827">
            <v>759</v>
          </cell>
          <cell r="P827">
            <v>0</v>
          </cell>
          <cell r="Q827">
            <v>43803</v>
          </cell>
          <cell r="R827">
            <v>258</v>
          </cell>
          <cell r="S827">
            <v>0</v>
          </cell>
          <cell r="T827">
            <v>43803</v>
          </cell>
          <cell r="U827" t="str">
            <v>OUI</v>
          </cell>
          <cell r="V827" t="str">
            <v>GLOBAL</v>
          </cell>
          <cell r="W827">
            <v>46</v>
          </cell>
          <cell r="X827">
            <v>46</v>
          </cell>
          <cell r="Y827">
            <v>1</v>
          </cell>
          <cell r="Z827">
            <v>0</v>
          </cell>
          <cell r="AA827">
            <v>46</v>
          </cell>
        </row>
        <row r="828">
          <cell r="B828">
            <v>940809387</v>
          </cell>
          <cell r="C828">
            <v>920030186</v>
          </cell>
          <cell r="D828" t="str">
            <v>Le Vieux Colombier</v>
          </cell>
          <cell r="E828" t="str">
            <v>Villiers sur Marne</v>
          </cell>
          <cell r="F828" t="str">
            <v>EHPAD</v>
          </cell>
          <cell r="G828" t="str">
            <v>ARPAVIE</v>
          </cell>
          <cell r="H828" t="str">
            <v>Privé à but non lucratif</v>
          </cell>
          <cell r="I828" t="str">
            <v>TARIFICATION EPRD</v>
          </cell>
          <cell r="J828" t="str">
            <v>OUI</v>
          </cell>
          <cell r="K828">
            <v>0</v>
          </cell>
          <cell r="L828" t="str">
            <v>Non signé</v>
          </cell>
          <cell r="M828">
            <v>2023</v>
          </cell>
          <cell r="N828" t="str">
            <v>CPOM9402</v>
          </cell>
          <cell r="O828">
            <v>732</v>
          </cell>
          <cell r="P828">
            <v>0</v>
          </cell>
          <cell r="Q828">
            <v>43243</v>
          </cell>
          <cell r="R828">
            <v>250</v>
          </cell>
          <cell r="S828">
            <v>0</v>
          </cell>
          <cell r="T828">
            <v>43243</v>
          </cell>
          <cell r="U828" t="str">
            <v>OUI</v>
          </cell>
          <cell r="V828" t="str">
            <v>GLOBAL</v>
          </cell>
          <cell r="W828">
            <v>202</v>
          </cell>
          <cell r="X828">
            <v>220</v>
          </cell>
          <cell r="Y828">
            <v>1</v>
          </cell>
          <cell r="Z828">
            <v>0</v>
          </cell>
          <cell r="AA828">
            <v>202</v>
          </cell>
        </row>
        <row r="829">
          <cell r="B829">
            <v>940003858</v>
          </cell>
          <cell r="C829">
            <v>940003809</v>
          </cell>
          <cell r="D829" t="str">
            <v>Le Verger de Vincennes</v>
          </cell>
          <cell r="E829" t="str">
            <v>Vincennes</v>
          </cell>
          <cell r="F829" t="str">
            <v>EHPAD</v>
          </cell>
          <cell r="G829" t="str">
            <v>LNA SANTE</v>
          </cell>
          <cell r="H829" t="str">
            <v>Privé à but lucratif</v>
          </cell>
          <cell r="I829" t="str">
            <v>TARIFICATION EPRD</v>
          </cell>
          <cell r="J829" t="str">
            <v>OUI</v>
          </cell>
          <cell r="K829">
            <v>0</v>
          </cell>
          <cell r="L829" t="str">
            <v>Non signé</v>
          </cell>
          <cell r="M829">
            <v>2023</v>
          </cell>
          <cell r="N829" t="str">
            <v>CPOM9419</v>
          </cell>
          <cell r="O829">
            <v>741.75</v>
          </cell>
          <cell r="P829">
            <v>0</v>
          </cell>
          <cell r="Q829">
            <v>41607</v>
          </cell>
          <cell r="R829">
            <v>252</v>
          </cell>
          <cell r="S829">
            <v>0</v>
          </cell>
          <cell r="T829">
            <v>41003</v>
          </cell>
          <cell r="U829" t="str">
            <v>OUI</v>
          </cell>
          <cell r="V829" t="str">
            <v>GLOBAL</v>
          </cell>
          <cell r="W829">
            <v>102</v>
          </cell>
          <cell r="X829">
            <v>0</v>
          </cell>
          <cell r="Y829">
            <v>0</v>
          </cell>
          <cell r="Z829">
            <v>0</v>
          </cell>
          <cell r="AA829">
            <v>102</v>
          </cell>
        </row>
        <row r="830">
          <cell r="B830">
            <v>940008188</v>
          </cell>
          <cell r="C830">
            <v>920028263</v>
          </cell>
          <cell r="D830" t="str">
            <v>Les Conciergeries Domusvi</v>
          </cell>
          <cell r="E830" t="str">
            <v>Vincennes</v>
          </cell>
          <cell r="F830" t="str">
            <v>SSIAD PA</v>
          </cell>
          <cell r="G830" t="str">
            <v>DOMUSVI</v>
          </cell>
          <cell r="H830" t="str">
            <v>Privé à but lucratif</v>
          </cell>
          <cell r="I830" t="str">
            <v>BP/CA</v>
          </cell>
          <cell r="J830" t="str">
            <v>NON</v>
          </cell>
          <cell r="K830">
            <v>0</v>
          </cell>
          <cell r="L830">
            <v>2019</v>
          </cell>
          <cell r="M830">
            <v>2024</v>
          </cell>
          <cell r="N830" t="str">
            <v>CPOM9408</v>
          </cell>
          <cell r="O830" t="str">
            <v>NC</v>
          </cell>
          <cell r="P830">
            <v>0</v>
          </cell>
          <cell r="Q830">
            <v>0</v>
          </cell>
          <cell r="R830" t="str">
            <v>NC</v>
          </cell>
          <cell r="S830">
            <v>0</v>
          </cell>
          <cell r="T830">
            <v>0</v>
          </cell>
          <cell r="U830" t="str">
            <v>NC</v>
          </cell>
          <cell r="V830" t="str">
            <v>NC</v>
          </cell>
          <cell r="W830">
            <v>53</v>
          </cell>
          <cell r="X830">
            <v>0</v>
          </cell>
          <cell r="Y830">
            <v>0</v>
          </cell>
          <cell r="Z830">
            <v>0</v>
          </cell>
          <cell r="AA830">
            <v>53</v>
          </cell>
        </row>
        <row r="831">
          <cell r="B831">
            <v>940790165</v>
          </cell>
          <cell r="C831">
            <v>940808868</v>
          </cell>
          <cell r="D831" t="str">
            <v>Ages &amp; Vie</v>
          </cell>
          <cell r="E831" t="str">
            <v>Vitry sur Seine</v>
          </cell>
          <cell r="F831" t="str">
            <v>SSIAD PA</v>
          </cell>
          <cell r="G831" t="str">
            <v xml:space="preserve">ASSOCIATION AGES &amp; VIE </v>
          </cell>
          <cell r="H831" t="str">
            <v>Privé à but non lucratif</v>
          </cell>
          <cell r="I831" t="str">
            <v>BP/CA</v>
          </cell>
          <cell r="J831" t="str">
            <v>NON</v>
          </cell>
          <cell r="K831">
            <v>0</v>
          </cell>
          <cell r="L831" t="str">
            <v>Non signé</v>
          </cell>
          <cell r="M831">
            <v>2023</v>
          </cell>
          <cell r="N831" t="str">
            <v>CPOM9429</v>
          </cell>
          <cell r="O831" t="str">
            <v>NC</v>
          </cell>
          <cell r="P831">
            <v>0</v>
          </cell>
          <cell r="Q831">
            <v>0</v>
          </cell>
          <cell r="R831" t="str">
            <v>NC</v>
          </cell>
          <cell r="S831">
            <v>0</v>
          </cell>
          <cell r="T831">
            <v>0</v>
          </cell>
          <cell r="U831" t="str">
            <v>NC</v>
          </cell>
          <cell r="V831" t="str">
            <v>NC</v>
          </cell>
          <cell r="W831">
            <v>160</v>
          </cell>
          <cell r="X831">
            <v>0</v>
          </cell>
          <cell r="Y831">
            <v>0</v>
          </cell>
          <cell r="Z831">
            <v>0</v>
          </cell>
          <cell r="AA831">
            <v>160</v>
          </cell>
        </row>
        <row r="832">
          <cell r="B832">
            <v>940805229</v>
          </cell>
          <cell r="C832">
            <v>940806326</v>
          </cell>
          <cell r="D832" t="str">
            <v>CCAS</v>
          </cell>
          <cell r="E832" t="str">
            <v>Vitry sur Seine</v>
          </cell>
          <cell r="F832" t="str">
            <v>SSIAD PA</v>
          </cell>
          <cell r="G832" t="str">
            <v>C.C.A.S. DE VITRY-SUR-SEINE</v>
          </cell>
          <cell r="H832" t="str">
            <v>Public territorial</v>
          </cell>
          <cell r="I832" t="str">
            <v>BP/CA</v>
          </cell>
          <cell r="J832" t="str">
            <v>NON</v>
          </cell>
          <cell r="K832">
            <v>0</v>
          </cell>
          <cell r="L832" t="str">
            <v>Non signé</v>
          </cell>
          <cell r="M832">
            <v>2023</v>
          </cell>
          <cell r="N832" t="str">
            <v>CPOM9444</v>
          </cell>
          <cell r="O832" t="str">
            <v>NC</v>
          </cell>
          <cell r="P832">
            <v>0</v>
          </cell>
          <cell r="Q832">
            <v>0</v>
          </cell>
          <cell r="R832" t="str">
            <v>NC</v>
          </cell>
          <cell r="S832">
            <v>0</v>
          </cell>
          <cell r="T832">
            <v>0</v>
          </cell>
          <cell r="U832" t="str">
            <v>NC</v>
          </cell>
          <cell r="V832" t="str">
            <v>NC</v>
          </cell>
          <cell r="W832">
            <v>47</v>
          </cell>
          <cell r="X832">
            <v>0</v>
          </cell>
          <cell r="Y832">
            <v>0</v>
          </cell>
          <cell r="Z832">
            <v>0</v>
          </cell>
          <cell r="AA832">
            <v>47</v>
          </cell>
        </row>
        <row r="833">
          <cell r="B833">
            <v>940002264</v>
          </cell>
          <cell r="C833">
            <v>940015878</v>
          </cell>
          <cell r="D833" t="str">
            <v>Les Lilas</v>
          </cell>
          <cell r="E833" t="str">
            <v>Vitry sur Seine</v>
          </cell>
          <cell r="F833" t="str">
            <v>EHPAD</v>
          </cell>
          <cell r="G833" t="str">
            <v>EPSMSI</v>
          </cell>
          <cell r="H833" t="str">
            <v>Public autonome</v>
          </cell>
          <cell r="I833" t="str">
            <v>TARIFICATION EPRD</v>
          </cell>
          <cell r="J833" t="str">
            <v>OUI</v>
          </cell>
          <cell r="K833">
            <v>0</v>
          </cell>
          <cell r="L833" t="str">
            <v>Non signé</v>
          </cell>
          <cell r="M833">
            <v>2023</v>
          </cell>
          <cell r="N833" t="str">
            <v>CPOM9432</v>
          </cell>
          <cell r="O833">
            <v>807</v>
          </cell>
          <cell r="P833">
            <v>0</v>
          </cell>
          <cell r="Q833">
            <v>43187</v>
          </cell>
          <cell r="R833">
            <v>270</v>
          </cell>
          <cell r="S833">
            <v>0</v>
          </cell>
          <cell r="T833">
            <v>43187</v>
          </cell>
          <cell r="U833" t="str">
            <v>OUI</v>
          </cell>
          <cell r="V833" t="str">
            <v>GLOBAL</v>
          </cell>
          <cell r="W833">
            <v>72</v>
          </cell>
          <cell r="X833">
            <v>72</v>
          </cell>
          <cell r="Y833">
            <v>1</v>
          </cell>
          <cell r="Z833">
            <v>0</v>
          </cell>
          <cell r="AA833">
            <v>72</v>
          </cell>
        </row>
        <row r="834">
          <cell r="B834">
            <v>940801293</v>
          </cell>
          <cell r="C834">
            <v>750056368</v>
          </cell>
          <cell r="D834" t="str">
            <v>Jean XXIII</v>
          </cell>
          <cell r="E834" t="str">
            <v>L'Haÿ les Roses</v>
          </cell>
          <cell r="F834" t="str">
            <v>EHPAD</v>
          </cell>
          <cell r="G834" t="str">
            <v>ASSOCIATION MONSIEUR VINCENT</v>
          </cell>
          <cell r="H834" t="str">
            <v>Privé à but non lucratif</v>
          </cell>
          <cell r="I834" t="str">
            <v>TARIFICATION EPRD</v>
          </cell>
          <cell r="J834" t="str">
            <v>OUI</v>
          </cell>
          <cell r="K834">
            <v>0</v>
          </cell>
          <cell r="L834" t="str">
            <v/>
          </cell>
          <cell r="M834">
            <v>2022</v>
          </cell>
          <cell r="N834" t="str">
            <v/>
          </cell>
          <cell r="O834">
            <v>733</v>
          </cell>
          <cell r="P834">
            <v>0</v>
          </cell>
          <cell r="Q834">
            <v>43880</v>
          </cell>
          <cell r="R834">
            <v>247</v>
          </cell>
          <cell r="S834">
            <v>0</v>
          </cell>
          <cell r="T834">
            <v>43880</v>
          </cell>
          <cell r="U834" t="str">
            <v>NON</v>
          </cell>
          <cell r="V834" t="str">
            <v>GLOBAL</v>
          </cell>
          <cell r="W834">
            <v>131</v>
          </cell>
          <cell r="X834">
            <v>131</v>
          </cell>
          <cell r="Y834">
            <v>1</v>
          </cell>
          <cell r="Z834">
            <v>0</v>
          </cell>
          <cell r="AA834">
            <v>131</v>
          </cell>
        </row>
        <row r="835">
          <cell r="B835">
            <v>940803687</v>
          </cell>
          <cell r="C835">
            <v>750056368</v>
          </cell>
          <cell r="D835" t="str">
            <v>Sacré Cœur</v>
          </cell>
          <cell r="E835" t="str">
            <v>Gentilly</v>
          </cell>
          <cell r="F835" t="str">
            <v>EHPAD</v>
          </cell>
          <cell r="G835" t="str">
            <v>ASSOCIATION MONSIEUR VINCENT</v>
          </cell>
          <cell r="H835" t="str">
            <v>Privé à but non lucratif</v>
          </cell>
          <cell r="I835" t="str">
            <v>TARIFICATION EPRD</v>
          </cell>
          <cell r="J835" t="str">
            <v>OUI</v>
          </cell>
          <cell r="K835">
            <v>0</v>
          </cell>
          <cell r="L835" t="str">
            <v/>
          </cell>
          <cell r="M835">
            <v>2022</v>
          </cell>
          <cell r="N835" t="str">
            <v/>
          </cell>
          <cell r="O835">
            <v>779</v>
          </cell>
          <cell r="P835">
            <v>0</v>
          </cell>
          <cell r="Q835">
            <v>43859</v>
          </cell>
          <cell r="R835">
            <v>256</v>
          </cell>
          <cell r="S835">
            <v>0</v>
          </cell>
          <cell r="T835">
            <v>43859</v>
          </cell>
          <cell r="U835" t="str">
            <v>NON</v>
          </cell>
          <cell r="V835" t="str">
            <v>GLOBAL</v>
          </cell>
          <cell r="W835">
            <v>86</v>
          </cell>
          <cell r="X835">
            <v>86</v>
          </cell>
          <cell r="Y835">
            <v>1</v>
          </cell>
          <cell r="Z835">
            <v>0</v>
          </cell>
          <cell r="AA835">
            <v>86</v>
          </cell>
        </row>
        <row r="836">
          <cell r="B836">
            <v>940028889</v>
          </cell>
          <cell r="C836">
            <v>940001431</v>
          </cell>
          <cell r="D836" t="str">
            <v>Clémentine Pitois</v>
          </cell>
          <cell r="E836" t="str">
            <v>Ablon-sur-Seine</v>
          </cell>
          <cell r="F836" t="str">
            <v>EHPAD</v>
          </cell>
          <cell r="G836" t="str">
            <v>DOMUSVI</v>
          </cell>
          <cell r="H836" t="str">
            <v>Privé à but lucratif</v>
          </cell>
          <cell r="I836" t="str">
            <v>TARIFICATION EPRD</v>
          </cell>
          <cell r="J836" t="str">
            <v>OUI</v>
          </cell>
          <cell r="K836">
            <v>0</v>
          </cell>
          <cell r="L836" t="str">
            <v/>
          </cell>
          <cell r="M836">
            <v>2024</v>
          </cell>
          <cell r="N836" t="str">
            <v/>
          </cell>
          <cell r="O836">
            <v>746.54</v>
          </cell>
          <cell r="P836">
            <v>0</v>
          </cell>
          <cell r="Q836">
            <v>0</v>
          </cell>
          <cell r="R836">
            <v>219</v>
          </cell>
          <cell r="S836">
            <v>0</v>
          </cell>
          <cell r="T836">
            <v>0</v>
          </cell>
          <cell r="U836" t="str">
            <v>NON</v>
          </cell>
          <cell r="V836" t="str">
            <v>GLOBAL</v>
          </cell>
          <cell r="W836">
            <v>89</v>
          </cell>
          <cell r="X836">
            <v>0</v>
          </cell>
          <cell r="Y836">
            <v>0</v>
          </cell>
          <cell r="Z836">
            <v>0</v>
          </cell>
          <cell r="AA836">
            <v>89</v>
          </cell>
        </row>
        <row r="837">
          <cell r="B837">
            <v>950807545</v>
          </cell>
          <cell r="C837">
            <v>250018512</v>
          </cell>
          <cell r="D837" t="str">
            <v>Korian Hauts d'Andilly</v>
          </cell>
          <cell r="E837" t="str">
            <v>Andilly</v>
          </cell>
          <cell r="F837" t="str">
            <v>EHPAD</v>
          </cell>
          <cell r="G837" t="str">
            <v>KORIAN</v>
          </cell>
          <cell r="H837" t="str">
            <v>Privé à but lucratif</v>
          </cell>
          <cell r="I837" t="str">
            <v>TARIFICATION EPRD</v>
          </cell>
          <cell r="J837" t="str">
            <v>OUI</v>
          </cell>
          <cell r="K837">
            <v>0</v>
          </cell>
          <cell r="L837" t="str">
            <v>Non signé</v>
          </cell>
          <cell r="M837">
            <v>2022</v>
          </cell>
          <cell r="N837" t="str">
            <v>CPOM9501</v>
          </cell>
          <cell r="O837">
            <v>768</v>
          </cell>
          <cell r="P837">
            <v>0</v>
          </cell>
          <cell r="Q837">
            <v>42906</v>
          </cell>
          <cell r="R837">
            <v>204</v>
          </cell>
          <cell r="S837">
            <v>0</v>
          </cell>
          <cell r="T837">
            <v>42906</v>
          </cell>
          <cell r="U837" t="str">
            <v>NON</v>
          </cell>
          <cell r="V837" t="str">
            <v>PARTIEL</v>
          </cell>
          <cell r="W837">
            <v>59</v>
          </cell>
          <cell r="X837">
            <v>6</v>
          </cell>
          <cell r="Y837">
            <v>0.10169491525423729</v>
          </cell>
          <cell r="Z837">
            <v>0</v>
          </cell>
          <cell r="AA837">
            <v>59</v>
          </cell>
        </row>
        <row r="838">
          <cell r="B838">
            <v>950806752</v>
          </cell>
          <cell r="C838">
            <v>930815147</v>
          </cell>
          <cell r="D838" t="str">
            <v>Pierre Campagnac</v>
          </cell>
          <cell r="E838" t="str">
            <v>Andilly</v>
          </cell>
          <cell r="F838" t="str">
            <v>EHPAD</v>
          </cell>
          <cell r="G838" t="str">
            <v>CAIS.CTRALE ACTION SOCIALE EDF</v>
          </cell>
          <cell r="H838" t="str">
            <v>Privé à but non lucratif</v>
          </cell>
          <cell r="I838" t="str">
            <v>TARIFICATION EPRD</v>
          </cell>
          <cell r="J838" t="str">
            <v>OUI</v>
          </cell>
          <cell r="K838">
            <v>0</v>
          </cell>
          <cell r="L838">
            <v>2022</v>
          </cell>
          <cell r="M838">
            <v>2022</v>
          </cell>
          <cell r="N838" t="str">
            <v>CPOM9521</v>
          </cell>
          <cell r="O838">
            <v>759</v>
          </cell>
          <cell r="P838">
            <v>0</v>
          </cell>
          <cell r="Q838">
            <v>43627</v>
          </cell>
          <cell r="R838">
            <v>202</v>
          </cell>
          <cell r="S838">
            <v>0</v>
          </cell>
          <cell r="T838">
            <v>43628</v>
          </cell>
          <cell r="U838" t="str">
            <v>NON</v>
          </cell>
          <cell r="V838" t="str">
            <v>PARTIEL</v>
          </cell>
          <cell r="W838">
            <v>86</v>
          </cell>
          <cell r="X838">
            <v>86</v>
          </cell>
          <cell r="Y838">
            <v>1</v>
          </cell>
          <cell r="Z838">
            <v>0</v>
          </cell>
          <cell r="AA838">
            <v>86</v>
          </cell>
        </row>
        <row r="839">
          <cell r="B839">
            <v>950780304</v>
          </cell>
          <cell r="C839">
            <v>750721334</v>
          </cell>
          <cell r="D839" t="str">
            <v>Florence Nightingale Les Tilleuls</v>
          </cell>
          <cell r="E839" t="str">
            <v>Argenteuil</v>
          </cell>
          <cell r="F839" t="str">
            <v>EHPAD</v>
          </cell>
          <cell r="G839" t="str">
            <v xml:space="preserve">CROIX ROUGE </v>
          </cell>
          <cell r="H839" t="str">
            <v>Privé à but non lucratif</v>
          </cell>
          <cell r="I839" t="str">
            <v>TARIFICATION EPRD</v>
          </cell>
          <cell r="J839" t="str">
            <v>OUI</v>
          </cell>
          <cell r="K839">
            <v>0</v>
          </cell>
          <cell r="L839" t="str">
            <v>Non signé</v>
          </cell>
          <cell r="M839">
            <v>2023</v>
          </cell>
          <cell r="N839" t="str">
            <v>CPOM9502</v>
          </cell>
          <cell r="O839">
            <v>829</v>
          </cell>
          <cell r="P839">
            <v>0</v>
          </cell>
          <cell r="Q839">
            <v>42885</v>
          </cell>
          <cell r="R839">
            <v>254</v>
          </cell>
          <cell r="S839">
            <v>0</v>
          </cell>
          <cell r="T839">
            <v>42885</v>
          </cell>
          <cell r="U839" t="str">
            <v>NON</v>
          </cell>
          <cell r="V839" t="str">
            <v>PARTIEL</v>
          </cell>
          <cell r="W839">
            <v>104</v>
          </cell>
          <cell r="X839">
            <v>100</v>
          </cell>
          <cell r="Y839">
            <v>0.96153846153846156</v>
          </cell>
          <cell r="Z839">
            <v>0</v>
          </cell>
          <cell r="AA839">
            <v>104</v>
          </cell>
        </row>
        <row r="840">
          <cell r="B840">
            <v>950002261</v>
          </cell>
          <cell r="C840">
            <v>750056335</v>
          </cell>
          <cell r="D840" t="str">
            <v>Le Cottage</v>
          </cell>
          <cell r="E840" t="str">
            <v>Argenteuil</v>
          </cell>
          <cell r="F840" t="str">
            <v>EHPAD</v>
          </cell>
          <cell r="G840" t="str">
            <v>KORIAN</v>
          </cell>
          <cell r="H840" t="str">
            <v>Privé à but lucratif</v>
          </cell>
          <cell r="I840" t="str">
            <v>TARIFICATION EPRD</v>
          </cell>
          <cell r="J840" t="str">
            <v>OUI</v>
          </cell>
          <cell r="K840">
            <v>0</v>
          </cell>
          <cell r="L840" t="str">
            <v>Non signé</v>
          </cell>
          <cell r="M840">
            <v>2022</v>
          </cell>
          <cell r="N840" t="str">
            <v>CPOM9501</v>
          </cell>
          <cell r="O840">
            <v>643</v>
          </cell>
          <cell r="P840">
            <v>0</v>
          </cell>
          <cell r="Q840">
            <v>42866</v>
          </cell>
          <cell r="R840">
            <v>192</v>
          </cell>
          <cell r="S840">
            <v>0</v>
          </cell>
          <cell r="T840">
            <v>42866</v>
          </cell>
          <cell r="U840" t="str">
            <v>NON</v>
          </cell>
          <cell r="V840" t="str">
            <v>PARTIEL</v>
          </cell>
          <cell r="W840">
            <v>80</v>
          </cell>
          <cell r="X840">
            <v>24</v>
          </cell>
          <cell r="Y840">
            <v>0.3</v>
          </cell>
          <cell r="Z840">
            <v>0</v>
          </cell>
          <cell r="AA840">
            <v>80</v>
          </cell>
        </row>
        <row r="841">
          <cell r="B841">
            <v>950802496</v>
          </cell>
          <cell r="C841">
            <v>950001156</v>
          </cell>
          <cell r="D841" t="str">
            <v>Les Pensées</v>
          </cell>
          <cell r="E841" t="str">
            <v>Argenteuil</v>
          </cell>
          <cell r="F841" t="str">
            <v>EHPAD</v>
          </cell>
          <cell r="G841" t="str">
            <v>DOMIDEP</v>
          </cell>
          <cell r="H841" t="str">
            <v>Privé à but lucratif</v>
          </cell>
          <cell r="I841" t="str">
            <v>TARIFICATION EPRD</v>
          </cell>
          <cell r="J841" t="str">
            <v>OUI</v>
          </cell>
          <cell r="K841">
            <v>0</v>
          </cell>
          <cell r="L841">
            <v>2022</v>
          </cell>
          <cell r="M841">
            <v>2022</v>
          </cell>
          <cell r="N841" t="str">
            <v>CPOM9522</v>
          </cell>
          <cell r="O841">
            <v>815</v>
          </cell>
          <cell r="P841">
            <v>0</v>
          </cell>
          <cell r="Q841">
            <v>41771</v>
          </cell>
          <cell r="R841">
            <v>248</v>
          </cell>
          <cell r="S841">
            <v>0</v>
          </cell>
          <cell r="T841">
            <v>41782</v>
          </cell>
          <cell r="U841" t="str">
            <v>NON</v>
          </cell>
          <cell r="V841" t="str">
            <v>PARTIEL</v>
          </cell>
          <cell r="W841">
            <v>86</v>
          </cell>
          <cell r="X841">
            <v>9</v>
          </cell>
          <cell r="Y841">
            <v>0.10465116279069768</v>
          </cell>
          <cell r="Z841">
            <v>0</v>
          </cell>
          <cell r="AA841">
            <v>86</v>
          </cell>
        </row>
        <row r="842">
          <cell r="B842">
            <v>950801860</v>
          </cell>
          <cell r="C842">
            <v>950803700</v>
          </cell>
          <cell r="D842" t="str">
            <v>Relaisanté</v>
          </cell>
          <cell r="E842" t="str">
            <v>Argenteuil</v>
          </cell>
          <cell r="F842" t="str">
            <v>SSIAD PA</v>
          </cell>
          <cell r="G842" t="str">
            <v>ASSOCIATION RELAISANTE</v>
          </cell>
          <cell r="H842" t="str">
            <v>privé à but non lucratif</v>
          </cell>
          <cell r="I842" t="str">
            <v>BP/CA</v>
          </cell>
          <cell r="J842" t="str">
            <v>NON</v>
          </cell>
          <cell r="K842">
            <v>0</v>
          </cell>
          <cell r="L842" t="str">
            <v>Non signé</v>
          </cell>
          <cell r="M842">
            <v>2023</v>
          </cell>
          <cell r="N842" t="str">
            <v>CPOM9540</v>
          </cell>
          <cell r="O842" t="str">
            <v>NC</v>
          </cell>
          <cell r="P842">
            <v>0</v>
          </cell>
          <cell r="Q842">
            <v>0</v>
          </cell>
          <cell r="R842" t="str">
            <v>NC</v>
          </cell>
          <cell r="S842">
            <v>0</v>
          </cell>
          <cell r="T842">
            <v>0</v>
          </cell>
          <cell r="U842" t="str">
            <v>NC</v>
          </cell>
          <cell r="V842" t="str">
            <v>NC</v>
          </cell>
          <cell r="W842">
            <v>100</v>
          </cell>
          <cell r="X842">
            <v>0</v>
          </cell>
          <cell r="Y842">
            <v>0</v>
          </cell>
          <cell r="Z842">
            <v>0</v>
          </cell>
          <cell r="AA842">
            <v>100</v>
          </cell>
        </row>
        <row r="843">
          <cell r="B843">
            <v>950009118</v>
          </cell>
          <cell r="C843">
            <v>950009878</v>
          </cell>
          <cell r="D843" t="str">
            <v>Résidence Médicis</v>
          </cell>
          <cell r="E843" t="str">
            <v>Argenteuil</v>
          </cell>
          <cell r="F843" t="str">
            <v>EHPAD</v>
          </cell>
          <cell r="G843" t="str">
            <v>DOMUSVI</v>
          </cell>
          <cell r="H843" t="str">
            <v>Privé à but lucratif</v>
          </cell>
          <cell r="I843" t="str">
            <v>TARIFICATION EPRD</v>
          </cell>
          <cell r="J843" t="str">
            <v>OUI</v>
          </cell>
          <cell r="K843">
            <v>0</v>
          </cell>
          <cell r="L843" t="str">
            <v>Non signé</v>
          </cell>
          <cell r="M843">
            <v>2022</v>
          </cell>
          <cell r="N843" t="str">
            <v>CPOM9510</v>
          </cell>
          <cell r="O843">
            <v>748</v>
          </cell>
          <cell r="P843">
            <v>0</v>
          </cell>
          <cell r="Q843">
            <v>43165</v>
          </cell>
          <cell r="R843">
            <v>240</v>
          </cell>
          <cell r="S843">
            <v>0</v>
          </cell>
          <cell r="T843">
            <v>43166</v>
          </cell>
          <cell r="U843" t="str">
            <v>NON</v>
          </cell>
          <cell r="V843" t="str">
            <v>GLOBAL</v>
          </cell>
          <cell r="W843">
            <v>84</v>
          </cell>
          <cell r="X843">
            <v>25</v>
          </cell>
          <cell r="Y843">
            <v>0.29761904761904762</v>
          </cell>
          <cell r="Z843">
            <v>0</v>
          </cell>
          <cell r="AA843">
            <v>84</v>
          </cell>
        </row>
        <row r="844">
          <cell r="B844">
            <v>950802488</v>
          </cell>
          <cell r="C844">
            <v>950011569</v>
          </cell>
          <cell r="D844" t="str">
            <v>Val Notre Dame</v>
          </cell>
          <cell r="E844" t="str">
            <v>Argenteuil</v>
          </cell>
          <cell r="F844" t="str">
            <v>EHPAD-PUV</v>
          </cell>
          <cell r="G844" t="str">
            <v>SARL COTA</v>
          </cell>
          <cell r="H844" t="str">
            <v>Privé à but lucratif</v>
          </cell>
          <cell r="I844" t="str">
            <v>TARIFICATION EPRD</v>
          </cell>
          <cell r="J844" t="str">
            <v>OUI</v>
          </cell>
          <cell r="K844">
            <v>0</v>
          </cell>
          <cell r="L844" t="str">
            <v>Non signé</v>
          </cell>
          <cell r="M844">
            <v>2023</v>
          </cell>
          <cell r="N844" t="str">
            <v>CPOM9514</v>
          </cell>
          <cell r="O844">
            <v>805</v>
          </cell>
          <cell r="P844">
            <v>0</v>
          </cell>
          <cell r="Q844">
            <v>43510</v>
          </cell>
          <cell r="R844">
            <v>212</v>
          </cell>
          <cell r="S844">
            <v>0</v>
          </cell>
          <cell r="T844">
            <v>43509</v>
          </cell>
          <cell r="U844" t="str">
            <v>NON</v>
          </cell>
          <cell r="V844" t="str">
            <v>PARTIEL</v>
          </cell>
          <cell r="W844">
            <v>24</v>
          </cell>
          <cell r="X844">
            <v>6</v>
          </cell>
          <cell r="Y844">
            <v>0.25</v>
          </cell>
          <cell r="Z844">
            <v>0</v>
          </cell>
          <cell r="AA844">
            <v>24</v>
          </cell>
        </row>
        <row r="845">
          <cell r="B845">
            <v>950004358</v>
          </cell>
          <cell r="C845">
            <v>750054389</v>
          </cell>
          <cell r="D845" t="str">
            <v>Le Clos d'Arnouville</v>
          </cell>
          <cell r="E845" t="str">
            <v xml:space="preserve">Arnouville </v>
          </cell>
          <cell r="F845" t="str">
            <v>EHPAD</v>
          </cell>
          <cell r="G845" t="str">
            <v>ORPEA</v>
          </cell>
          <cell r="H845" t="str">
            <v>Privé à but lucratif</v>
          </cell>
          <cell r="I845" t="str">
            <v>TARIFICATION EPRD</v>
          </cell>
          <cell r="J845" t="str">
            <v>OUI</v>
          </cell>
          <cell r="K845">
            <v>0</v>
          </cell>
          <cell r="L845">
            <v>2019</v>
          </cell>
          <cell r="M845">
            <v>2023</v>
          </cell>
          <cell r="N845" t="str">
            <v>CPOM9509</v>
          </cell>
          <cell r="O845">
            <v>739</v>
          </cell>
          <cell r="P845">
            <v>0</v>
          </cell>
          <cell r="Q845">
            <v>43223</v>
          </cell>
          <cell r="R845">
            <v>206</v>
          </cell>
          <cell r="S845">
            <v>0</v>
          </cell>
          <cell r="T845">
            <v>43224</v>
          </cell>
          <cell r="U845" t="str">
            <v>NON</v>
          </cell>
          <cell r="V845" t="str">
            <v>GLOBAL</v>
          </cell>
          <cell r="W845">
            <v>89</v>
          </cell>
          <cell r="X845">
            <v>27</v>
          </cell>
          <cell r="Y845">
            <v>0.30337078651685395</v>
          </cell>
          <cell r="Z845">
            <v>0</v>
          </cell>
          <cell r="AA845">
            <v>89</v>
          </cell>
        </row>
        <row r="846">
          <cell r="B846">
            <v>950808287</v>
          </cell>
          <cell r="C846">
            <v>950150037</v>
          </cell>
          <cell r="D846" t="str">
            <v xml:space="preserve">Asimpad </v>
          </cell>
          <cell r="E846" t="str">
            <v>Beaumont sur Oise</v>
          </cell>
          <cell r="F846" t="str">
            <v>SSIAD PA</v>
          </cell>
          <cell r="G846" t="str">
            <v>FONDATION CHANTEPIE MANCIER</v>
          </cell>
          <cell r="H846" t="str">
            <v>Privé à but non lucratif</v>
          </cell>
          <cell r="I846" t="str">
            <v>BP/CA</v>
          </cell>
          <cell r="J846" t="str">
            <v>NON</v>
          </cell>
          <cell r="K846">
            <v>0</v>
          </cell>
          <cell r="L846">
            <v>2023</v>
          </cell>
          <cell r="M846">
            <v>2023</v>
          </cell>
          <cell r="N846" t="str">
            <v>CPOM9541</v>
          </cell>
          <cell r="O846" t="str">
            <v>NC</v>
          </cell>
          <cell r="P846">
            <v>0</v>
          </cell>
          <cell r="Q846">
            <v>0</v>
          </cell>
          <cell r="R846" t="str">
            <v>NC</v>
          </cell>
          <cell r="S846">
            <v>0</v>
          </cell>
          <cell r="T846">
            <v>0</v>
          </cell>
          <cell r="U846" t="str">
            <v>NC</v>
          </cell>
          <cell r="V846" t="str">
            <v>NC</v>
          </cell>
          <cell r="W846">
            <v>55</v>
          </cell>
          <cell r="X846">
            <v>0</v>
          </cell>
          <cell r="Y846">
            <v>0</v>
          </cell>
          <cell r="Z846">
            <v>0</v>
          </cell>
          <cell r="AA846">
            <v>55</v>
          </cell>
        </row>
        <row r="847">
          <cell r="B847">
            <v>950780718</v>
          </cell>
          <cell r="C847">
            <v>950000885</v>
          </cell>
          <cell r="D847" t="str">
            <v>Forêt de Carnelle</v>
          </cell>
          <cell r="E847" t="str">
            <v>Beaumont sur Oise</v>
          </cell>
          <cell r="F847" t="str">
            <v>Résidence autonomie</v>
          </cell>
          <cell r="G847" t="str">
            <v xml:space="preserve">ASS.RESIDENCE FORET DE CARNELLE </v>
          </cell>
          <cell r="H847" t="str">
            <v>Privé à but non lucratif</v>
          </cell>
          <cell r="I847" t="str">
            <v>BP/CA</v>
          </cell>
          <cell r="J847" t="str">
            <v>NON</v>
          </cell>
          <cell r="K847">
            <v>0</v>
          </cell>
          <cell r="L847" t="str">
            <v/>
          </cell>
          <cell r="M847" t="str">
            <v/>
          </cell>
          <cell r="N847" t="str">
            <v/>
          </cell>
          <cell r="O847" t="str">
            <v>NC</v>
          </cell>
          <cell r="P847">
            <v>0</v>
          </cell>
          <cell r="Q847">
            <v>0</v>
          </cell>
          <cell r="R847" t="str">
            <v>NC</v>
          </cell>
          <cell r="S847">
            <v>0</v>
          </cell>
          <cell r="T847">
            <v>0</v>
          </cell>
          <cell r="U847" t="str">
            <v>NC</v>
          </cell>
          <cell r="V847" t="str">
            <v>NC</v>
          </cell>
          <cell r="W847">
            <v>80</v>
          </cell>
          <cell r="X847">
            <v>0</v>
          </cell>
          <cell r="Y847">
            <v>0</v>
          </cell>
          <cell r="Z847">
            <v>0</v>
          </cell>
          <cell r="AA847">
            <v>80</v>
          </cell>
        </row>
        <row r="848">
          <cell r="B848">
            <v>950801449</v>
          </cell>
          <cell r="C848">
            <v>950110080</v>
          </cell>
          <cell r="D848" t="str">
            <v>Saint Laurent</v>
          </cell>
          <cell r="E848" t="str">
            <v>Beaumont sur Oise</v>
          </cell>
          <cell r="F848" t="str">
            <v>EHPAD</v>
          </cell>
          <cell r="G848" t="str">
            <v>HOPITAL NOVO</v>
          </cell>
          <cell r="H848" t="str">
            <v>Public hospitalier</v>
          </cell>
          <cell r="I848" t="str">
            <v>TARIFICATION EPRD</v>
          </cell>
          <cell r="J848" t="str">
            <v>OUI</v>
          </cell>
          <cell r="K848">
            <v>0</v>
          </cell>
          <cell r="L848" t="str">
            <v>Non signé</v>
          </cell>
          <cell r="M848">
            <v>2023</v>
          </cell>
          <cell r="N848" t="str">
            <v>CPOM9544</v>
          </cell>
          <cell r="O848">
            <v>782</v>
          </cell>
          <cell r="P848">
            <v>0</v>
          </cell>
          <cell r="Q848">
            <v>41200</v>
          </cell>
          <cell r="R848">
            <v>248</v>
          </cell>
          <cell r="S848">
            <v>0</v>
          </cell>
          <cell r="T848">
            <v>41031</v>
          </cell>
          <cell r="U848" t="str">
            <v>OUI</v>
          </cell>
          <cell r="V848" t="str">
            <v>GLOBAL</v>
          </cell>
          <cell r="W848">
            <v>78</v>
          </cell>
          <cell r="X848">
            <v>78</v>
          </cell>
          <cell r="Y848">
            <v>1</v>
          </cell>
          <cell r="Z848">
            <v>0</v>
          </cell>
          <cell r="AA848">
            <v>78</v>
          </cell>
        </row>
        <row r="849">
          <cell r="B849">
            <v>950780353</v>
          </cell>
          <cell r="C849">
            <v>950016147</v>
          </cell>
          <cell r="D849" t="str">
            <v>Résidence Bellefontaine</v>
          </cell>
          <cell r="E849" t="str">
            <v>Bellefontaine</v>
          </cell>
          <cell r="F849" t="str">
            <v>EHPAD</v>
          </cell>
          <cell r="G849" t="str">
            <v>SAS BELLEFONTAINE</v>
          </cell>
          <cell r="H849" t="str">
            <v>Privé à but lucratif</v>
          </cell>
          <cell r="I849" t="str">
            <v>TARIFICATION EPRD</v>
          </cell>
          <cell r="J849" t="str">
            <v>OUI</v>
          </cell>
          <cell r="K849">
            <v>0</v>
          </cell>
          <cell r="L849" t="str">
            <v>Non signé</v>
          </cell>
          <cell r="M849">
            <v>2023</v>
          </cell>
          <cell r="N849" t="str">
            <v>CPOM9537</v>
          </cell>
          <cell r="O849">
            <v>702</v>
          </cell>
          <cell r="P849">
            <v>0</v>
          </cell>
          <cell r="Q849">
            <v>41309</v>
          </cell>
          <cell r="R849">
            <v>199</v>
          </cell>
          <cell r="S849">
            <v>0</v>
          </cell>
          <cell r="T849">
            <v>39332</v>
          </cell>
          <cell r="U849" t="str">
            <v>NON</v>
          </cell>
          <cell r="V849" t="str">
            <v>PARTIEL</v>
          </cell>
          <cell r="W849">
            <v>80</v>
          </cell>
          <cell r="X849">
            <v>16</v>
          </cell>
          <cell r="Y849">
            <v>0.2</v>
          </cell>
          <cell r="Z849">
            <v>0</v>
          </cell>
          <cell r="AA849">
            <v>80</v>
          </cell>
        </row>
        <row r="850">
          <cell r="B850">
            <v>950806315</v>
          </cell>
          <cell r="C850">
            <v>950001479</v>
          </cell>
          <cell r="D850" t="str">
            <v>Thélème</v>
          </cell>
          <cell r="E850" t="str">
            <v>Bessancourt</v>
          </cell>
          <cell r="F850" t="str">
            <v>EHPAD-PUV</v>
          </cell>
          <cell r="G850" t="str">
            <v>MAISON DE THELEME</v>
          </cell>
          <cell r="H850" t="str">
            <v>Privé à but lucratif</v>
          </cell>
          <cell r="I850" t="str">
            <v>TARIFICATION EPRD</v>
          </cell>
          <cell r="J850" t="str">
            <v>NON</v>
          </cell>
          <cell r="K850">
            <v>0</v>
          </cell>
          <cell r="L850">
            <v>2023</v>
          </cell>
          <cell r="M850">
            <v>2022</v>
          </cell>
          <cell r="N850" t="str">
            <v>CPOM9551</v>
          </cell>
          <cell r="O850" t="str">
            <v>NC</v>
          </cell>
          <cell r="P850">
            <v>0</v>
          </cell>
          <cell r="Q850">
            <v>0</v>
          </cell>
          <cell r="R850" t="str">
            <v>NC</v>
          </cell>
          <cell r="S850">
            <v>0</v>
          </cell>
          <cell r="T850">
            <v>0</v>
          </cell>
          <cell r="U850" t="str">
            <v>NC</v>
          </cell>
          <cell r="V850" t="str">
            <v>NC</v>
          </cell>
          <cell r="W850">
            <v>19</v>
          </cell>
          <cell r="X850">
            <v>0</v>
          </cell>
          <cell r="Y850">
            <v>0</v>
          </cell>
          <cell r="Z850">
            <v>0</v>
          </cell>
          <cell r="AA850">
            <v>19</v>
          </cell>
        </row>
        <row r="851">
          <cell r="B851">
            <v>950801605</v>
          </cell>
          <cell r="C851">
            <v>950803072</v>
          </cell>
          <cell r="D851" t="str">
            <v>Mairie</v>
          </cell>
          <cell r="E851" t="str">
            <v>Bezons</v>
          </cell>
          <cell r="F851" t="str">
            <v>SSIAD PA</v>
          </cell>
          <cell r="G851" t="str">
            <v>MAIRIE DE BEZONS</v>
          </cell>
          <cell r="H851" t="str">
            <v>Public territorial</v>
          </cell>
          <cell r="I851" t="str">
            <v>BP/CA</v>
          </cell>
          <cell r="J851" t="str">
            <v>NON</v>
          </cell>
          <cell r="K851">
            <v>0</v>
          </cell>
          <cell r="L851" t="str">
            <v>Non signé</v>
          </cell>
          <cell r="M851">
            <v>2022</v>
          </cell>
          <cell r="N851" t="str">
            <v>CPOM9553</v>
          </cell>
          <cell r="O851" t="str">
            <v>NC</v>
          </cell>
          <cell r="P851">
            <v>0</v>
          </cell>
          <cell r="Q851">
            <v>0</v>
          </cell>
          <cell r="R851" t="str">
            <v>NC</v>
          </cell>
          <cell r="S851">
            <v>0</v>
          </cell>
          <cell r="T851">
            <v>0</v>
          </cell>
          <cell r="U851" t="str">
            <v>NC</v>
          </cell>
          <cell r="V851" t="str">
            <v>NC</v>
          </cell>
          <cell r="W851">
            <v>37</v>
          </cell>
          <cell r="X851">
            <v>0</v>
          </cell>
          <cell r="Y851">
            <v>0</v>
          </cell>
          <cell r="Z851">
            <v>0</v>
          </cell>
          <cell r="AA851">
            <v>37</v>
          </cell>
        </row>
        <row r="852">
          <cell r="B852">
            <v>950809269</v>
          </cell>
          <cell r="C852">
            <v>950014738</v>
          </cell>
          <cell r="D852" t="str">
            <v>Residence Arc en Ciel</v>
          </cell>
          <cell r="E852" t="str">
            <v>Bezons</v>
          </cell>
          <cell r="F852" t="str">
            <v>EHPAD</v>
          </cell>
          <cell r="G852" t="str">
            <v>MAPAD VAL D'OISE</v>
          </cell>
          <cell r="H852" t="str">
            <v>Privé à but lucratif</v>
          </cell>
          <cell r="I852" t="str">
            <v>TARIFICATION EPRD</v>
          </cell>
          <cell r="J852" t="str">
            <v>OUI</v>
          </cell>
          <cell r="K852">
            <v>0</v>
          </cell>
          <cell r="L852" t="str">
            <v>Non signé</v>
          </cell>
          <cell r="M852">
            <v>2022</v>
          </cell>
          <cell r="N852" t="str">
            <v>CPOM9501</v>
          </cell>
          <cell r="O852">
            <v>780</v>
          </cell>
          <cell r="P852">
            <v>0</v>
          </cell>
          <cell r="Q852">
            <v>42893</v>
          </cell>
          <cell r="R852">
            <v>216</v>
          </cell>
          <cell r="S852">
            <v>0</v>
          </cell>
          <cell r="T852">
            <v>42892</v>
          </cell>
          <cell r="U852" t="str">
            <v>NON</v>
          </cell>
          <cell r="V852" t="str">
            <v>PARTIEL</v>
          </cell>
          <cell r="W852">
            <v>60</v>
          </cell>
          <cell r="X852">
            <v>60</v>
          </cell>
          <cell r="Y852">
            <v>1</v>
          </cell>
          <cell r="Z852">
            <v>0</v>
          </cell>
          <cell r="AA852">
            <v>60</v>
          </cell>
        </row>
        <row r="853">
          <cell r="B853">
            <v>950014589</v>
          </cell>
          <cell r="C853">
            <v>33005899</v>
          </cell>
          <cell r="D853" t="str">
            <v>Résidence le Mesnil</v>
          </cell>
          <cell r="E853" t="str">
            <v>Bouffémont</v>
          </cell>
          <cell r="F853" t="str">
            <v>EHPAD</v>
          </cell>
          <cell r="G853" t="str">
            <v>COLISEE</v>
          </cell>
          <cell r="H853" t="str">
            <v>Privé à but lucratif</v>
          </cell>
          <cell r="I853" t="str">
            <v>TARIFICATION EPRD</v>
          </cell>
          <cell r="J853" t="str">
            <v>OUI</v>
          </cell>
          <cell r="K853">
            <v>0</v>
          </cell>
          <cell r="L853" t="str">
            <v>Non signé</v>
          </cell>
          <cell r="M853">
            <v>2023</v>
          </cell>
          <cell r="N853" t="str">
            <v>CPOM9511</v>
          </cell>
          <cell r="O853">
            <v>753</v>
          </cell>
          <cell r="P853">
            <v>0</v>
          </cell>
          <cell r="Q853">
            <v>42453</v>
          </cell>
          <cell r="R853">
            <v>186</v>
          </cell>
          <cell r="S853">
            <v>0</v>
          </cell>
          <cell r="T853">
            <v>42454</v>
          </cell>
          <cell r="U853" t="str">
            <v>NON</v>
          </cell>
          <cell r="V853" t="str">
            <v>PARTIEL</v>
          </cell>
          <cell r="W853">
            <v>84</v>
          </cell>
          <cell r="X853">
            <v>25</v>
          </cell>
          <cell r="Y853">
            <v>0.29761904761904762</v>
          </cell>
          <cell r="Z853">
            <v>0</v>
          </cell>
          <cell r="AA853">
            <v>84</v>
          </cell>
        </row>
        <row r="854">
          <cell r="B854">
            <v>950807263</v>
          </cell>
          <cell r="C854">
            <v>330050899</v>
          </cell>
          <cell r="D854" t="str">
            <v>Résidence Le Manoir</v>
          </cell>
          <cell r="E854" t="str">
            <v>Bray et Lu</v>
          </cell>
          <cell r="F854" t="str">
            <v>EHPAD</v>
          </cell>
          <cell r="G854" t="str">
            <v>COLISEE</v>
          </cell>
          <cell r="H854" t="str">
            <v>Privé à but lucratif</v>
          </cell>
          <cell r="I854" t="str">
            <v>TARIFICATION EPRD</v>
          </cell>
          <cell r="J854" t="str">
            <v>OUI</v>
          </cell>
          <cell r="K854">
            <v>0</v>
          </cell>
          <cell r="L854" t="str">
            <v>Non signé</v>
          </cell>
          <cell r="M854">
            <v>2023</v>
          </cell>
          <cell r="N854" t="str">
            <v>CPOM9511</v>
          </cell>
          <cell r="O854">
            <v>723</v>
          </cell>
          <cell r="P854">
            <v>0</v>
          </cell>
          <cell r="Q854">
            <v>0</v>
          </cell>
          <cell r="R854">
            <v>197</v>
          </cell>
          <cell r="S854">
            <v>0</v>
          </cell>
          <cell r="T854">
            <v>42572</v>
          </cell>
          <cell r="U854" t="str">
            <v>NON</v>
          </cell>
          <cell r="V854" t="str">
            <v>PARTIEL</v>
          </cell>
          <cell r="W854">
            <v>72</v>
          </cell>
          <cell r="X854">
            <v>7</v>
          </cell>
          <cell r="Y854">
            <v>9.7222222222222224E-2</v>
          </cell>
          <cell r="Z854">
            <v>0</v>
          </cell>
          <cell r="AA854">
            <v>72</v>
          </cell>
        </row>
        <row r="855">
          <cell r="B855">
            <v>950807412</v>
          </cell>
          <cell r="C855">
            <v>690033899</v>
          </cell>
          <cell r="D855" t="str">
            <v>Le Menhir</v>
          </cell>
          <cell r="E855" t="str">
            <v>Cergy</v>
          </cell>
          <cell r="F855" t="str">
            <v>EHPAD</v>
          </cell>
          <cell r="G855" t="str">
            <v>UES LES SINOPLIES</v>
          </cell>
          <cell r="H855" t="str">
            <v>privé à but non lucratif</v>
          </cell>
          <cell r="I855" t="str">
            <v>TARIFICATION EPRD</v>
          </cell>
          <cell r="J855" t="str">
            <v>OUI</v>
          </cell>
          <cell r="K855">
            <v>0</v>
          </cell>
          <cell r="L855">
            <v>2019</v>
          </cell>
          <cell r="M855">
            <v>2023</v>
          </cell>
          <cell r="N855" t="str">
            <v>CPOM9503</v>
          </cell>
          <cell r="O855">
            <v>700</v>
          </cell>
          <cell r="P855">
            <v>0</v>
          </cell>
          <cell r="Q855">
            <v>0</v>
          </cell>
          <cell r="R855">
            <v>187</v>
          </cell>
          <cell r="S855">
            <v>0</v>
          </cell>
          <cell r="T855">
            <v>42642</v>
          </cell>
          <cell r="U855" t="str">
            <v>NON</v>
          </cell>
          <cell r="V855" t="str">
            <v>PARTIEL</v>
          </cell>
          <cell r="W855">
            <v>96</v>
          </cell>
          <cell r="X855">
            <v>96</v>
          </cell>
          <cell r="Y855">
            <v>1</v>
          </cell>
          <cell r="Z855">
            <v>0</v>
          </cell>
          <cell r="AA855">
            <v>96</v>
          </cell>
        </row>
        <row r="856">
          <cell r="B856">
            <v>950808469</v>
          </cell>
          <cell r="C856">
            <v>950014738</v>
          </cell>
          <cell r="D856" t="str">
            <v>Résidence Les Sansonnets</v>
          </cell>
          <cell r="E856" t="str">
            <v>Chars</v>
          </cell>
          <cell r="F856" t="str">
            <v>EHPAD</v>
          </cell>
          <cell r="G856" t="str">
            <v>MAPAD VAL D'OISE</v>
          </cell>
          <cell r="H856" t="str">
            <v>Privé à but lucratif</v>
          </cell>
          <cell r="I856" t="str">
            <v>TARIFICATION EPRD</v>
          </cell>
          <cell r="J856" t="str">
            <v>OUI</v>
          </cell>
          <cell r="K856">
            <v>0</v>
          </cell>
          <cell r="L856" t="str">
            <v>Non signé</v>
          </cell>
          <cell r="M856">
            <v>2022</v>
          </cell>
          <cell r="N856" t="str">
            <v>CPOM9501</v>
          </cell>
          <cell r="O856">
            <v>719</v>
          </cell>
          <cell r="P856">
            <v>0</v>
          </cell>
          <cell r="Q856">
            <v>43237</v>
          </cell>
          <cell r="R856">
            <v>218</v>
          </cell>
          <cell r="S856">
            <v>0</v>
          </cell>
          <cell r="T856">
            <v>43237</v>
          </cell>
          <cell r="U856" t="str">
            <v>NON</v>
          </cell>
          <cell r="V856" t="str">
            <v>PARTIEL</v>
          </cell>
          <cell r="W856">
            <v>60</v>
          </cell>
          <cell r="X856">
            <v>60</v>
          </cell>
          <cell r="Y856">
            <v>1</v>
          </cell>
          <cell r="Z856">
            <v>0</v>
          </cell>
          <cell r="AA856">
            <v>60</v>
          </cell>
        </row>
        <row r="857">
          <cell r="B857">
            <v>950783464</v>
          </cell>
          <cell r="C857">
            <v>950000984</v>
          </cell>
          <cell r="D857" t="str">
            <v>Chabrand Thibault</v>
          </cell>
          <cell r="E857" t="str">
            <v>Cormeilles en Parisis</v>
          </cell>
          <cell r="F857" t="str">
            <v>EHPAD</v>
          </cell>
          <cell r="G857" t="str">
            <v>FONDATION CHABRAND THIBAULT</v>
          </cell>
          <cell r="H857" t="str">
            <v>Privé à but non lucratif</v>
          </cell>
          <cell r="I857" t="str">
            <v>TARIFICATION EPRD</v>
          </cell>
          <cell r="J857" t="str">
            <v>OUI</v>
          </cell>
          <cell r="K857">
            <v>0</v>
          </cell>
          <cell r="L857">
            <v>2022</v>
          </cell>
          <cell r="M857">
            <v>2022</v>
          </cell>
          <cell r="N857" t="str">
            <v>CPOM9513</v>
          </cell>
          <cell r="O857">
            <v>758</v>
          </cell>
          <cell r="P857">
            <v>0</v>
          </cell>
          <cell r="Q857">
            <v>43104</v>
          </cell>
          <cell r="R857">
            <v>196</v>
          </cell>
          <cell r="S857">
            <v>0</v>
          </cell>
          <cell r="T857">
            <v>43104</v>
          </cell>
          <cell r="U857" t="str">
            <v>NON</v>
          </cell>
          <cell r="V857" t="str">
            <v>GLOBAL</v>
          </cell>
          <cell r="W857">
            <v>107</v>
          </cell>
          <cell r="X857">
            <v>107</v>
          </cell>
          <cell r="Y857">
            <v>1</v>
          </cell>
          <cell r="Z857">
            <v>0</v>
          </cell>
          <cell r="AA857">
            <v>107</v>
          </cell>
        </row>
        <row r="858">
          <cell r="B858">
            <v>950807172</v>
          </cell>
          <cell r="C858">
            <v>950007468</v>
          </cell>
          <cell r="D858" t="str">
            <v>Résidence La Châtaigneraie</v>
          </cell>
          <cell r="E858" t="str">
            <v>Cormeilles en Parisis</v>
          </cell>
          <cell r="F858" t="str">
            <v>EHPAD</v>
          </cell>
          <cell r="G858" t="str">
            <v>MAISONS DE FAMILLE</v>
          </cell>
          <cell r="H858" t="str">
            <v>Privé à but lucratif</v>
          </cell>
          <cell r="I858" t="str">
            <v>TARIFICATION EPRD</v>
          </cell>
          <cell r="J858" t="str">
            <v>OUI</v>
          </cell>
          <cell r="K858">
            <v>0</v>
          </cell>
          <cell r="L858" t="str">
            <v>Non signé</v>
          </cell>
          <cell r="M858">
            <v>2024</v>
          </cell>
          <cell r="N858" t="str">
            <v>CPOM9506</v>
          </cell>
          <cell r="O858">
            <v>753</v>
          </cell>
          <cell r="P858">
            <v>0</v>
          </cell>
          <cell r="Q858">
            <v>42845</v>
          </cell>
          <cell r="R858">
            <v>218</v>
          </cell>
          <cell r="S858">
            <v>0</v>
          </cell>
          <cell r="T858">
            <v>42845</v>
          </cell>
          <cell r="U858" t="str">
            <v>NON</v>
          </cell>
          <cell r="V858" t="str">
            <v>PARTIEL</v>
          </cell>
          <cell r="W858">
            <v>65</v>
          </cell>
          <cell r="X858">
            <v>4</v>
          </cell>
          <cell r="Y858">
            <v>6.1538461538461542E-2</v>
          </cell>
          <cell r="Z858">
            <v>0</v>
          </cell>
          <cell r="AA858">
            <v>65</v>
          </cell>
        </row>
        <row r="859">
          <cell r="B859">
            <v>950780551</v>
          </cell>
          <cell r="C859">
            <v>920002110</v>
          </cell>
          <cell r="D859" t="str">
            <v>Villa Beau Soleil</v>
          </cell>
          <cell r="E859" t="str">
            <v>Cormeilles en Parisis</v>
          </cell>
          <cell r="F859" t="str">
            <v>EHPAD</v>
          </cell>
          <cell r="G859" t="str">
            <v>VILLA BEAUSOLEIL</v>
          </cell>
          <cell r="H859" t="str">
            <v>Privé à but lucratif</v>
          </cell>
          <cell r="I859" t="str">
            <v>TARIFICATION EPRD</v>
          </cell>
          <cell r="J859" t="str">
            <v>OUI</v>
          </cell>
          <cell r="K859">
            <v>0</v>
          </cell>
          <cell r="L859" t="str">
            <v>Non signé</v>
          </cell>
          <cell r="M859">
            <v>2023</v>
          </cell>
          <cell r="N859" t="str">
            <v>CPOM9527</v>
          </cell>
          <cell r="O859">
            <v>747</v>
          </cell>
          <cell r="P859">
            <v>0</v>
          </cell>
          <cell r="Q859">
            <v>43535</v>
          </cell>
          <cell r="R859">
            <v>202</v>
          </cell>
          <cell r="S859">
            <v>0</v>
          </cell>
          <cell r="T859">
            <v>43536</v>
          </cell>
          <cell r="U859" t="str">
            <v>NON</v>
          </cell>
          <cell r="V859" t="str">
            <v>PARTIEL</v>
          </cell>
          <cell r="W859">
            <v>76</v>
          </cell>
          <cell r="X859">
            <v>8</v>
          </cell>
          <cell r="Y859">
            <v>0.10526315789473684</v>
          </cell>
          <cell r="Z859">
            <v>0</v>
          </cell>
          <cell r="AA859">
            <v>76</v>
          </cell>
        </row>
        <row r="860">
          <cell r="B860">
            <v>950780395</v>
          </cell>
          <cell r="C860">
            <v>750720492</v>
          </cell>
          <cell r="D860" t="str">
            <v>Zemgor</v>
          </cell>
          <cell r="E860" t="str">
            <v>Cormeilles en Parisis</v>
          </cell>
          <cell r="F860" t="str">
            <v>EHPAD</v>
          </cell>
          <cell r="G860" t="str">
            <v>SOCIETE PHILANTHROPIQUE</v>
          </cell>
          <cell r="H860" t="str">
            <v>Privé à but non lucratif</v>
          </cell>
          <cell r="I860" t="str">
            <v>TARIFICATION EPRD</v>
          </cell>
          <cell r="J860" t="str">
            <v>OUI</v>
          </cell>
          <cell r="K860">
            <v>0</v>
          </cell>
          <cell r="L860">
            <v>2022</v>
          </cell>
          <cell r="M860">
            <v>2022</v>
          </cell>
          <cell r="N860" t="str">
            <v>CPOM9516</v>
          </cell>
          <cell r="O860">
            <v>764</v>
          </cell>
          <cell r="P860">
            <v>0</v>
          </cell>
          <cell r="Q860">
            <v>43451</v>
          </cell>
          <cell r="R860">
            <v>253</v>
          </cell>
          <cell r="S860">
            <v>0</v>
          </cell>
          <cell r="T860">
            <v>43453</v>
          </cell>
          <cell r="U860" t="str">
            <v>NON</v>
          </cell>
          <cell r="V860" t="str">
            <v>GLOBAL</v>
          </cell>
          <cell r="W860">
            <v>208</v>
          </cell>
          <cell r="X860">
            <v>208</v>
          </cell>
          <cell r="Y860">
            <v>1</v>
          </cell>
          <cell r="Z860">
            <v>0</v>
          </cell>
          <cell r="AA860">
            <v>208</v>
          </cell>
        </row>
        <row r="861">
          <cell r="B861">
            <v>950783241</v>
          </cell>
          <cell r="C861">
            <v>920030186</v>
          </cell>
          <cell r="D861" t="str">
            <v>La Sablonnière</v>
          </cell>
          <cell r="E861" t="str">
            <v>L'Isle Adam</v>
          </cell>
          <cell r="F861" t="str">
            <v>Résidence autonomie</v>
          </cell>
          <cell r="G861" t="str">
            <v>ARPAVIE</v>
          </cell>
          <cell r="H861" t="str">
            <v>Privé à but non lucratif</v>
          </cell>
          <cell r="I861" t="str">
            <v>BP/CA</v>
          </cell>
          <cell r="J861" t="str">
            <v>NON</v>
          </cell>
          <cell r="K861">
            <v>0</v>
          </cell>
          <cell r="L861" t="str">
            <v/>
          </cell>
          <cell r="M861" t="str">
            <v/>
          </cell>
          <cell r="N861" t="str">
            <v/>
          </cell>
          <cell r="O861" t="str">
            <v>NC</v>
          </cell>
          <cell r="P861">
            <v>0</v>
          </cell>
          <cell r="Q861">
            <v>0</v>
          </cell>
          <cell r="R861" t="str">
            <v>NC</v>
          </cell>
          <cell r="S861">
            <v>0</v>
          </cell>
          <cell r="T861">
            <v>0</v>
          </cell>
          <cell r="U861" t="str">
            <v>NC</v>
          </cell>
          <cell r="V861" t="str">
            <v>NC</v>
          </cell>
          <cell r="W861">
            <v>72</v>
          </cell>
          <cell r="X861">
            <v>0</v>
          </cell>
          <cell r="Y861">
            <v>0</v>
          </cell>
          <cell r="Z861">
            <v>0</v>
          </cell>
          <cell r="AA861">
            <v>72</v>
          </cell>
        </row>
        <row r="862">
          <cell r="B862">
            <v>950806984</v>
          </cell>
          <cell r="C862">
            <v>920030152</v>
          </cell>
          <cell r="D862" t="str">
            <v>Val de France</v>
          </cell>
          <cell r="E862" t="str">
            <v>Domont</v>
          </cell>
          <cell r="F862" t="str">
            <v>EHPAD</v>
          </cell>
          <cell r="G862" t="str">
            <v>ORPEA</v>
          </cell>
          <cell r="H862" t="str">
            <v>Privé à but lucratif</v>
          </cell>
          <cell r="I862" t="str">
            <v>TARIFICATION EPRD</v>
          </cell>
          <cell r="J862" t="str">
            <v>OUI</v>
          </cell>
          <cell r="K862">
            <v>0</v>
          </cell>
          <cell r="L862">
            <v>2019</v>
          </cell>
          <cell r="M862">
            <v>2023</v>
          </cell>
          <cell r="N862" t="str">
            <v>CPOM9509</v>
          </cell>
          <cell r="O862">
            <v>737</v>
          </cell>
          <cell r="P862">
            <v>0</v>
          </cell>
          <cell r="Q862">
            <v>43147</v>
          </cell>
          <cell r="R862">
            <v>230</v>
          </cell>
          <cell r="S862">
            <v>0</v>
          </cell>
          <cell r="T862">
            <v>43132</v>
          </cell>
          <cell r="U862" t="str">
            <v>NON</v>
          </cell>
          <cell r="V862" t="str">
            <v>GLOBAL</v>
          </cell>
          <cell r="W862">
            <v>92</v>
          </cell>
          <cell r="X862">
            <v>15</v>
          </cell>
          <cell r="Y862">
            <v>0.16304347826086957</v>
          </cell>
          <cell r="Z862">
            <v>0</v>
          </cell>
          <cell r="AA862">
            <v>92</v>
          </cell>
        </row>
        <row r="863">
          <cell r="B863">
            <v>950802686</v>
          </cell>
          <cell r="C863">
            <v>950013870</v>
          </cell>
          <cell r="D863" t="str">
            <v>GHEM</v>
          </cell>
          <cell r="E863" t="str">
            <v>Eaubonne</v>
          </cell>
          <cell r="F863" t="str">
            <v>EHPAD</v>
          </cell>
          <cell r="G863" t="str">
            <v>G.H.E.M. EAUBONNE MONTMORENCY SIMONE VEIL</v>
          </cell>
          <cell r="H863" t="str">
            <v>Public hospitalier</v>
          </cell>
          <cell r="I863" t="str">
            <v>TARIFICATION EPRD</v>
          </cell>
          <cell r="J863" t="str">
            <v>OUI</v>
          </cell>
          <cell r="K863">
            <v>0</v>
          </cell>
          <cell r="L863">
            <v>2023</v>
          </cell>
          <cell r="M863">
            <v>2022</v>
          </cell>
          <cell r="N863" t="str">
            <v>CPOM9531</v>
          </cell>
          <cell r="O863">
            <v>886</v>
          </cell>
          <cell r="P863">
            <v>0</v>
          </cell>
          <cell r="Q863">
            <v>41200</v>
          </cell>
          <cell r="R863">
            <v>309</v>
          </cell>
          <cell r="S863">
            <v>0</v>
          </cell>
          <cell r="T863">
            <v>40267</v>
          </cell>
          <cell r="U863" t="str">
            <v>OUI</v>
          </cell>
          <cell r="V863" t="str">
            <v>GLOBAL</v>
          </cell>
          <cell r="W863">
            <v>110</v>
          </cell>
          <cell r="X863">
            <v>110</v>
          </cell>
          <cell r="Y863">
            <v>1</v>
          </cell>
          <cell r="Z863">
            <v>0</v>
          </cell>
          <cell r="AA863">
            <v>110</v>
          </cell>
        </row>
        <row r="864">
          <cell r="B864">
            <v>950808956</v>
          </cell>
          <cell r="C864">
            <v>250015658</v>
          </cell>
          <cell r="D864" t="str">
            <v>Korian La Croisée Bleue</v>
          </cell>
          <cell r="E864" t="str">
            <v>Eaubonne</v>
          </cell>
          <cell r="F864" t="str">
            <v>EHPAD</v>
          </cell>
          <cell r="G864" t="str">
            <v>KORIAN</v>
          </cell>
          <cell r="H864" t="str">
            <v>Privé à but lucratif</v>
          </cell>
          <cell r="I864" t="str">
            <v>TARIFICATION EPRD</v>
          </cell>
          <cell r="J864" t="str">
            <v>OUI</v>
          </cell>
          <cell r="K864">
            <v>0</v>
          </cell>
          <cell r="L864" t="str">
            <v>Non signé</v>
          </cell>
          <cell r="M864">
            <v>2022</v>
          </cell>
          <cell r="N864" t="str">
            <v>CPOM9501</v>
          </cell>
          <cell r="O864">
            <v>749</v>
          </cell>
          <cell r="P864">
            <v>0</v>
          </cell>
          <cell r="Q864">
            <v>42914</v>
          </cell>
          <cell r="R864">
            <v>189</v>
          </cell>
          <cell r="S864">
            <v>0</v>
          </cell>
          <cell r="T864">
            <v>42914</v>
          </cell>
          <cell r="U864" t="str">
            <v>NON</v>
          </cell>
          <cell r="V864" t="str">
            <v>PARTIEL</v>
          </cell>
          <cell r="W864">
            <v>103</v>
          </cell>
          <cell r="X864">
            <v>0</v>
          </cell>
          <cell r="Y864">
            <v>0</v>
          </cell>
          <cell r="Z864">
            <v>0</v>
          </cell>
          <cell r="AA864">
            <v>103</v>
          </cell>
        </row>
        <row r="865">
          <cell r="B865">
            <v>950783514</v>
          </cell>
          <cell r="C865">
            <v>920030152</v>
          </cell>
          <cell r="D865" t="str">
            <v>Le Clos des Lilas</v>
          </cell>
          <cell r="E865" t="str">
            <v>Eaubonne</v>
          </cell>
          <cell r="F865" t="str">
            <v>EHPAD</v>
          </cell>
          <cell r="G865" t="str">
            <v>ORPEA</v>
          </cell>
          <cell r="H865" t="str">
            <v>Privé à but lucratif</v>
          </cell>
          <cell r="I865" t="str">
            <v>TARIFICATION EPRD</v>
          </cell>
          <cell r="J865" t="str">
            <v>OUI</v>
          </cell>
          <cell r="K865">
            <v>0</v>
          </cell>
          <cell r="L865">
            <v>2019</v>
          </cell>
          <cell r="M865">
            <v>2023</v>
          </cell>
          <cell r="N865" t="str">
            <v>CPOM9509</v>
          </cell>
          <cell r="O865">
            <v>720</v>
          </cell>
          <cell r="P865">
            <v>0</v>
          </cell>
          <cell r="Q865">
            <v>43252</v>
          </cell>
          <cell r="R865">
            <v>218</v>
          </cell>
          <cell r="S865">
            <v>0</v>
          </cell>
          <cell r="T865">
            <v>43266</v>
          </cell>
          <cell r="U865" t="str">
            <v>NON</v>
          </cell>
          <cell r="V865" t="str">
            <v>PARTIEL</v>
          </cell>
          <cell r="W865">
            <v>81</v>
          </cell>
          <cell r="X865">
            <v>8</v>
          </cell>
          <cell r="Y865">
            <v>9.8765432098765427E-2</v>
          </cell>
          <cell r="Z865">
            <v>0</v>
          </cell>
          <cell r="AA865">
            <v>81</v>
          </cell>
        </row>
        <row r="866">
          <cell r="B866">
            <v>950802504</v>
          </cell>
          <cell r="C866">
            <v>950001164</v>
          </cell>
          <cell r="D866" t="str">
            <v xml:space="preserve">La Commanderie des Hospitaliers d'Enghien-les-Bains </v>
          </cell>
          <cell r="E866" t="str">
            <v>Enghien les Bains</v>
          </cell>
          <cell r="F866" t="str">
            <v>EHPAD</v>
          </cell>
          <cell r="G866" t="str">
            <v>S.A.R.L MADAME DE SEVIGNE</v>
          </cell>
          <cell r="H866" t="str">
            <v>Privé à but lucratif</v>
          </cell>
          <cell r="I866" t="str">
            <v>TARIFICATION EPRD</v>
          </cell>
          <cell r="J866" t="str">
            <v>OUI</v>
          </cell>
          <cell r="K866">
            <v>0</v>
          </cell>
          <cell r="L866" t="str">
            <v>Non signé</v>
          </cell>
          <cell r="M866">
            <v>2023</v>
          </cell>
          <cell r="N866" t="str">
            <v>CPOM9525</v>
          </cell>
          <cell r="O866">
            <v>777</v>
          </cell>
          <cell r="P866">
            <v>0</v>
          </cell>
          <cell r="Q866">
            <v>43622</v>
          </cell>
          <cell r="R866">
            <v>238</v>
          </cell>
          <cell r="S866">
            <v>0</v>
          </cell>
          <cell r="T866">
            <v>43623</v>
          </cell>
          <cell r="U866" t="str">
            <v>NON</v>
          </cell>
          <cell r="V866" t="str">
            <v>PARTIEL</v>
          </cell>
          <cell r="W866">
            <v>61</v>
          </cell>
          <cell r="X866">
            <v>12</v>
          </cell>
          <cell r="Y866">
            <v>0.19672131147540983</v>
          </cell>
          <cell r="Z866">
            <v>0</v>
          </cell>
          <cell r="AA866">
            <v>61</v>
          </cell>
        </row>
        <row r="867">
          <cell r="B867">
            <v>950807420</v>
          </cell>
          <cell r="C867">
            <v>920030186</v>
          </cell>
          <cell r="D867" t="str">
            <v>Résidence Arpage</v>
          </cell>
          <cell r="E867" t="str">
            <v>Enghien les Bains</v>
          </cell>
          <cell r="F867" t="str">
            <v>EHPAD</v>
          </cell>
          <cell r="G867" t="str">
            <v>ARPAVIE</v>
          </cell>
          <cell r="H867" t="str">
            <v>Privé à but non lucratif</v>
          </cell>
          <cell r="I867" t="str">
            <v>TARIFICATION EPRD</v>
          </cell>
          <cell r="J867" t="str">
            <v>OUI</v>
          </cell>
          <cell r="K867">
            <v>0</v>
          </cell>
          <cell r="L867" t="str">
            <v>Non signé</v>
          </cell>
          <cell r="M867">
            <v>2022</v>
          </cell>
          <cell r="N867" t="str">
            <v>CPOM9519</v>
          </cell>
          <cell r="O867">
            <v>720</v>
          </cell>
          <cell r="P867">
            <v>0</v>
          </cell>
          <cell r="Q867">
            <v>43561</v>
          </cell>
          <cell r="R867">
            <v>214</v>
          </cell>
          <cell r="S867">
            <v>0</v>
          </cell>
          <cell r="T867">
            <v>43557</v>
          </cell>
          <cell r="U867" t="str">
            <v>NON</v>
          </cell>
          <cell r="V867" t="str">
            <v>PARTIEL</v>
          </cell>
          <cell r="W867">
            <v>70</v>
          </cell>
          <cell r="X867">
            <v>22</v>
          </cell>
          <cell r="Y867">
            <v>0.31428571428571428</v>
          </cell>
          <cell r="Z867">
            <v>0</v>
          </cell>
          <cell r="AA867">
            <v>70</v>
          </cell>
        </row>
        <row r="868">
          <cell r="B868">
            <v>950801381</v>
          </cell>
          <cell r="C868">
            <v>950042994</v>
          </cell>
          <cell r="D868" t="str">
            <v>Les Jardins d'Ennery</v>
          </cell>
          <cell r="E868" t="str">
            <v>Ennery</v>
          </cell>
          <cell r="F868" t="str">
            <v>EHPAD</v>
          </cell>
          <cell r="G868" t="str">
            <v>LNA SANTE</v>
          </cell>
          <cell r="H868" t="str">
            <v>Privé à but lucratif</v>
          </cell>
          <cell r="I868" t="str">
            <v>TARIFICATION EPRD</v>
          </cell>
          <cell r="J868" t="str">
            <v>OUI</v>
          </cell>
          <cell r="K868">
            <v>0</v>
          </cell>
          <cell r="L868">
            <v>2019</v>
          </cell>
          <cell r="M868">
            <v>2023</v>
          </cell>
          <cell r="N868" t="str">
            <v>CPOM9508</v>
          </cell>
          <cell r="O868">
            <v>672</v>
          </cell>
          <cell r="P868">
            <v>0</v>
          </cell>
          <cell r="Q868">
            <v>42909</v>
          </cell>
          <cell r="R868">
            <v>249</v>
          </cell>
          <cell r="S868">
            <v>0</v>
          </cell>
          <cell r="T868">
            <v>42909</v>
          </cell>
          <cell r="U868" t="str">
            <v>OUI</v>
          </cell>
          <cell r="V868" t="str">
            <v>GLOBAL</v>
          </cell>
          <cell r="W868">
            <v>142</v>
          </cell>
          <cell r="X868">
            <v>16</v>
          </cell>
          <cell r="Y868">
            <v>0.11267605633802817</v>
          </cell>
          <cell r="Z868">
            <v>0</v>
          </cell>
          <cell r="AA868">
            <v>142</v>
          </cell>
        </row>
        <row r="869">
          <cell r="B869">
            <v>950004929</v>
          </cell>
          <cell r="C869">
            <v>780002028</v>
          </cell>
          <cell r="D869" t="str">
            <v>Solemnes</v>
          </cell>
          <cell r="E869" t="str">
            <v>Eragny</v>
          </cell>
          <cell r="F869" t="str">
            <v>EHPAD</v>
          </cell>
          <cell r="G869" t="str">
            <v>SOLEMNES</v>
          </cell>
          <cell r="H869" t="str">
            <v>Privé à but lucratif</v>
          </cell>
          <cell r="I869" t="str">
            <v>TARIFICATION EPRD</v>
          </cell>
          <cell r="J869" t="str">
            <v>OUI</v>
          </cell>
          <cell r="K869">
            <v>0</v>
          </cell>
          <cell r="L869">
            <v>2022</v>
          </cell>
          <cell r="M869">
            <v>2026</v>
          </cell>
          <cell r="N869" t="str">
            <v>CPOM9526</v>
          </cell>
          <cell r="O869">
            <v>839</v>
          </cell>
          <cell r="P869">
            <v>0</v>
          </cell>
          <cell r="Q869">
            <v>41200</v>
          </cell>
          <cell r="R869">
            <v>237</v>
          </cell>
          <cell r="S869">
            <v>0</v>
          </cell>
          <cell r="T869">
            <v>41607</v>
          </cell>
          <cell r="U869" t="str">
            <v>NON</v>
          </cell>
          <cell r="V869" t="str">
            <v>GLOBAL</v>
          </cell>
          <cell r="W869">
            <v>86</v>
          </cell>
          <cell r="X869">
            <v>15</v>
          </cell>
          <cell r="Y869">
            <v>0.1744186046511628</v>
          </cell>
          <cell r="Z869">
            <v>0</v>
          </cell>
          <cell r="AA869">
            <v>86</v>
          </cell>
        </row>
        <row r="870">
          <cell r="B870">
            <v>950000117</v>
          </cell>
          <cell r="C870">
            <v>920030186</v>
          </cell>
          <cell r="D870" t="str">
            <v>EHPAD RESIDENCE LES PRIMEVERES</v>
          </cell>
          <cell r="E870" t="str">
            <v>Ermont</v>
          </cell>
          <cell r="F870" t="str">
            <v>EHPAD</v>
          </cell>
          <cell r="G870" t="str">
            <v>ARPAVIE</v>
          </cell>
          <cell r="H870" t="str">
            <v>Privé à but non lucratif</v>
          </cell>
          <cell r="I870" t="str">
            <v>TARIFICATION EPRD</v>
          </cell>
          <cell r="J870" t="str">
            <v>OUI</v>
          </cell>
          <cell r="K870">
            <v>0</v>
          </cell>
          <cell r="L870" t="str">
            <v>Non signé</v>
          </cell>
          <cell r="M870">
            <v>2022</v>
          </cell>
          <cell r="N870" t="str">
            <v>CPOM9519</v>
          </cell>
          <cell r="O870">
            <v>760</v>
          </cell>
          <cell r="P870">
            <v>0</v>
          </cell>
          <cell r="Q870">
            <v>43637</v>
          </cell>
          <cell r="R870">
            <v>217</v>
          </cell>
          <cell r="S870">
            <v>0</v>
          </cell>
          <cell r="T870">
            <v>43642</v>
          </cell>
          <cell r="U870" t="str">
            <v>NON</v>
          </cell>
          <cell r="V870" t="str">
            <v>PARTIEL</v>
          </cell>
          <cell r="W870">
            <v>70</v>
          </cell>
          <cell r="X870">
            <v>22</v>
          </cell>
          <cell r="Y870">
            <v>0.31428571428571428</v>
          </cell>
          <cell r="Z870">
            <v>0</v>
          </cell>
          <cell r="AA870">
            <v>70</v>
          </cell>
        </row>
        <row r="871">
          <cell r="B871">
            <v>950807826</v>
          </cell>
          <cell r="C871">
            <v>950047134</v>
          </cell>
          <cell r="D871" t="str">
            <v>Le pavillon des arts</v>
          </cell>
          <cell r="E871" t="str">
            <v>Saint Brice sous forêt</v>
          </cell>
          <cell r="F871" t="str">
            <v>EHPAD</v>
          </cell>
          <cell r="G871" t="str">
            <v>DOMUSVI - LE PAVILLON DES ARTS</v>
          </cell>
          <cell r="H871" t="str">
            <v>Privé à but lucratif</v>
          </cell>
          <cell r="I871" t="str">
            <v>TARIFICATION EPRD</v>
          </cell>
          <cell r="J871" t="str">
            <v>OUI</v>
          </cell>
          <cell r="K871">
            <v>0</v>
          </cell>
          <cell r="L871" t="str">
            <v>Non signé</v>
          </cell>
          <cell r="M871">
            <v>2022</v>
          </cell>
          <cell r="N871" t="str">
            <v>CPOM9510</v>
          </cell>
          <cell r="O871">
            <v>851</v>
          </cell>
          <cell r="P871">
            <v>0</v>
          </cell>
          <cell r="Q871">
            <v>43578</v>
          </cell>
          <cell r="R871">
            <v>300</v>
          </cell>
          <cell r="S871">
            <v>0</v>
          </cell>
          <cell r="T871">
            <v>43579</v>
          </cell>
          <cell r="U871" t="str">
            <v>NON</v>
          </cell>
          <cell r="V871" t="str">
            <v>GLOBAL</v>
          </cell>
          <cell r="W871">
            <v>90</v>
          </cell>
          <cell r="X871">
            <v>0</v>
          </cell>
          <cell r="Y871">
            <v>0</v>
          </cell>
          <cell r="Z871">
            <v>0</v>
          </cell>
          <cell r="AA871">
            <v>90</v>
          </cell>
        </row>
        <row r="872">
          <cell r="B872">
            <v>950802660</v>
          </cell>
          <cell r="C872">
            <v>750005068</v>
          </cell>
          <cell r="D872" t="str">
            <v>Donation Brière</v>
          </cell>
          <cell r="E872" t="str">
            <v>Fontenay en Parisis</v>
          </cell>
          <cell r="F872" t="str">
            <v>EHPAD</v>
          </cell>
          <cell r="G872" t="str">
            <v>MUTUELLE GENERALE DE L'EDUCATION NATIONALE</v>
          </cell>
          <cell r="H872" t="str">
            <v>Privé à but non lucratif</v>
          </cell>
          <cell r="I872" t="str">
            <v>TARIFICATION EPRD</v>
          </cell>
          <cell r="J872" t="str">
            <v>OUI</v>
          </cell>
          <cell r="K872">
            <v>0</v>
          </cell>
          <cell r="L872" t="str">
            <v>Non signé</v>
          </cell>
          <cell r="M872">
            <v>2022</v>
          </cell>
          <cell r="N872" t="str">
            <v>CPOM9524</v>
          </cell>
          <cell r="O872">
            <v>730</v>
          </cell>
          <cell r="P872">
            <v>0</v>
          </cell>
          <cell r="Q872">
            <v>41200</v>
          </cell>
          <cell r="R872">
            <v>215</v>
          </cell>
          <cell r="S872">
            <v>0</v>
          </cell>
          <cell r="T872">
            <v>41253</v>
          </cell>
          <cell r="U872" t="str">
            <v>NON</v>
          </cell>
          <cell r="V872" t="str">
            <v>GLOBAL</v>
          </cell>
          <cell r="W872">
            <v>86</v>
          </cell>
          <cell r="X872">
            <v>86</v>
          </cell>
          <cell r="Y872">
            <v>1</v>
          </cell>
          <cell r="Z872">
            <v>0</v>
          </cell>
          <cell r="AA872">
            <v>86</v>
          </cell>
        </row>
        <row r="873">
          <cell r="B873">
            <v>950009258</v>
          </cell>
          <cell r="C873">
            <v>750056335</v>
          </cell>
          <cell r="D873" t="str">
            <v>Résidence des Montfrais</v>
          </cell>
          <cell r="E873" t="str">
            <v>Franconville</v>
          </cell>
          <cell r="F873" t="str">
            <v>EHPAD</v>
          </cell>
          <cell r="G873" t="str">
            <v>KORIAN</v>
          </cell>
          <cell r="H873" t="str">
            <v>Privé à but lucratif</v>
          </cell>
          <cell r="I873" t="str">
            <v>TARIFICATION EPRD</v>
          </cell>
          <cell r="J873" t="str">
            <v>OUI</v>
          </cell>
          <cell r="K873">
            <v>0</v>
          </cell>
          <cell r="L873" t="str">
            <v>Non signé</v>
          </cell>
          <cell r="M873">
            <v>2022</v>
          </cell>
          <cell r="N873" t="str">
            <v>CPOM9501</v>
          </cell>
          <cell r="O873">
            <v>694</v>
          </cell>
          <cell r="P873">
            <v>0</v>
          </cell>
          <cell r="Q873">
            <v>42870</v>
          </cell>
          <cell r="R873">
            <v>235</v>
          </cell>
          <cell r="S873">
            <v>0</v>
          </cell>
          <cell r="T873">
            <v>42884</v>
          </cell>
          <cell r="U873" t="str">
            <v>NON</v>
          </cell>
          <cell r="V873" t="str">
            <v>PARTIEL</v>
          </cell>
          <cell r="W873">
            <v>117</v>
          </cell>
          <cell r="X873">
            <v>25</v>
          </cell>
          <cell r="Y873">
            <v>0.21367521367521367</v>
          </cell>
          <cell r="Z873">
            <v>0</v>
          </cell>
          <cell r="AA873">
            <v>117</v>
          </cell>
        </row>
        <row r="874">
          <cell r="B874">
            <v>950802066</v>
          </cell>
          <cell r="C874">
            <v>690033899</v>
          </cell>
          <cell r="D874" t="str">
            <v>Yvonne de Gaulle</v>
          </cell>
          <cell r="E874" t="str">
            <v>Franconville</v>
          </cell>
          <cell r="F874" t="str">
            <v>EHPAD</v>
          </cell>
          <cell r="G874" t="str">
            <v>UES LES SINOPLIES</v>
          </cell>
          <cell r="H874" t="str">
            <v>privé à but non lucratif</v>
          </cell>
          <cell r="I874" t="str">
            <v>TARIFICATION EPRD</v>
          </cell>
          <cell r="J874" t="str">
            <v>OUI</v>
          </cell>
          <cell r="K874">
            <v>0</v>
          </cell>
          <cell r="L874">
            <v>2019</v>
          </cell>
          <cell r="M874">
            <v>2023</v>
          </cell>
          <cell r="N874" t="str">
            <v>CPOM9503</v>
          </cell>
          <cell r="O874">
            <v>728</v>
          </cell>
          <cell r="P874">
            <v>0</v>
          </cell>
          <cell r="Q874">
            <v>42215</v>
          </cell>
          <cell r="R874">
            <v>193</v>
          </cell>
          <cell r="S874">
            <v>0</v>
          </cell>
          <cell r="T874">
            <v>42177</v>
          </cell>
          <cell r="U874" t="str">
            <v>NON</v>
          </cell>
          <cell r="V874" t="str">
            <v>PARTIEL</v>
          </cell>
          <cell r="W874">
            <v>133</v>
          </cell>
          <cell r="X874">
            <v>133</v>
          </cell>
          <cell r="Y874">
            <v>1</v>
          </cell>
          <cell r="Z874">
            <v>0</v>
          </cell>
          <cell r="AA874">
            <v>133</v>
          </cell>
        </row>
        <row r="875">
          <cell r="B875">
            <v>950801415</v>
          </cell>
          <cell r="C875">
            <v>950110049</v>
          </cell>
          <cell r="D875" t="str">
            <v>CH de Gonesse</v>
          </cell>
          <cell r="E875" t="str">
            <v>Gonesse</v>
          </cell>
          <cell r="F875" t="str">
            <v>EHPAD</v>
          </cell>
          <cell r="G875" t="str">
            <v>CENTRE HOSPITALIER DE GONESSE</v>
          </cell>
          <cell r="H875" t="str">
            <v>Public hospitalier</v>
          </cell>
          <cell r="I875" t="str">
            <v>TARIFICATION EPRD</v>
          </cell>
          <cell r="J875" t="str">
            <v>OUI</v>
          </cell>
          <cell r="K875">
            <v>0</v>
          </cell>
          <cell r="L875" t="str">
            <v>Non signé</v>
          </cell>
          <cell r="M875">
            <v>2022</v>
          </cell>
          <cell r="N875" t="str">
            <v>CPOM9545</v>
          </cell>
          <cell r="O875">
            <v>700</v>
          </cell>
          <cell r="P875">
            <v>0</v>
          </cell>
          <cell r="Q875">
            <v>41722</v>
          </cell>
          <cell r="R875">
            <v>187</v>
          </cell>
          <cell r="S875">
            <v>0</v>
          </cell>
          <cell r="T875">
            <v>41739</v>
          </cell>
          <cell r="U875" t="str">
            <v>OUI</v>
          </cell>
          <cell r="V875" t="str">
            <v>GLOBAL</v>
          </cell>
          <cell r="W875">
            <v>80</v>
          </cell>
          <cell r="X875">
            <v>80</v>
          </cell>
          <cell r="Y875">
            <v>1</v>
          </cell>
          <cell r="Z875">
            <v>0</v>
          </cell>
          <cell r="AA875">
            <v>80</v>
          </cell>
        </row>
        <row r="876">
          <cell r="B876">
            <v>950800243</v>
          </cell>
          <cell r="C876">
            <v>920030186</v>
          </cell>
          <cell r="D876" t="str">
            <v>Le Parc Fleuri</v>
          </cell>
          <cell r="E876" t="str">
            <v>Gonesse</v>
          </cell>
          <cell r="F876" t="str">
            <v>EHPAD</v>
          </cell>
          <cell r="G876" t="str">
            <v>ARPAVIE</v>
          </cell>
          <cell r="H876" t="str">
            <v>Privé à but non lucratif</v>
          </cell>
          <cell r="I876" t="str">
            <v>TARIFICATION EPRD</v>
          </cell>
          <cell r="J876" t="str">
            <v>OUI</v>
          </cell>
          <cell r="K876">
            <v>0</v>
          </cell>
          <cell r="L876" t="str">
            <v>Non signé</v>
          </cell>
          <cell r="M876">
            <v>2022</v>
          </cell>
          <cell r="N876" t="str">
            <v>CPOM9519</v>
          </cell>
          <cell r="O876">
            <v>756</v>
          </cell>
          <cell r="P876">
            <v>0</v>
          </cell>
          <cell r="Q876">
            <v>43480</v>
          </cell>
          <cell r="R876">
            <v>208</v>
          </cell>
          <cell r="S876">
            <v>0</v>
          </cell>
          <cell r="T876">
            <v>43483</v>
          </cell>
          <cell r="U876" t="str">
            <v>NON</v>
          </cell>
          <cell r="V876" t="str">
            <v>PARTIEL</v>
          </cell>
          <cell r="W876">
            <v>88</v>
          </cell>
          <cell r="X876">
            <v>44</v>
          </cell>
          <cell r="Y876">
            <v>0.5</v>
          </cell>
          <cell r="Z876">
            <v>0</v>
          </cell>
          <cell r="AA876">
            <v>88</v>
          </cell>
        </row>
        <row r="877">
          <cell r="B877">
            <v>950806331</v>
          </cell>
          <cell r="C877">
            <v>750811788</v>
          </cell>
          <cell r="D877" t="str">
            <v>L'Eglantier</v>
          </cell>
          <cell r="E877" t="str">
            <v>Gonesse</v>
          </cell>
          <cell r="F877" t="str">
            <v>EHPAD</v>
          </cell>
          <cell r="G877" t="str">
            <v>ASS ARMENIENNE D'AIDE SOCIALE</v>
          </cell>
          <cell r="H877" t="str">
            <v>Privé à but non lucratif</v>
          </cell>
          <cell r="I877" t="str">
            <v>TARIFICATION EPRD</v>
          </cell>
          <cell r="J877" t="str">
            <v>OUI</v>
          </cell>
          <cell r="K877">
            <v>0</v>
          </cell>
          <cell r="L877">
            <v>2022</v>
          </cell>
          <cell r="M877">
            <v>2022</v>
          </cell>
          <cell r="N877" t="str">
            <v>CPOM9504</v>
          </cell>
          <cell r="O877">
            <v>750</v>
          </cell>
          <cell r="P877">
            <v>0</v>
          </cell>
          <cell r="Q877">
            <v>42851</v>
          </cell>
          <cell r="R877">
            <v>179</v>
          </cell>
          <cell r="S877">
            <v>0</v>
          </cell>
          <cell r="T877">
            <v>42851</v>
          </cell>
          <cell r="U877" t="str">
            <v>NON</v>
          </cell>
          <cell r="V877" t="str">
            <v>GLOBAL</v>
          </cell>
          <cell r="W877">
            <v>79</v>
          </cell>
          <cell r="X877">
            <v>79</v>
          </cell>
          <cell r="Y877">
            <v>1</v>
          </cell>
          <cell r="Z877">
            <v>0</v>
          </cell>
          <cell r="AA877">
            <v>79</v>
          </cell>
        </row>
        <row r="878">
          <cell r="B878">
            <v>950015958</v>
          </cell>
          <cell r="C878">
            <v>950040071</v>
          </cell>
          <cell r="D878" t="str">
            <v>Résidence Les Hirondelles</v>
          </cell>
          <cell r="E878" t="str">
            <v>Goussainville</v>
          </cell>
          <cell r="F878" t="str">
            <v>EHPAD</v>
          </cell>
          <cell r="G878" t="str">
            <v>GROUPE MIEUX VIVRE</v>
          </cell>
          <cell r="H878" t="str">
            <v>Privé à but lucratif</v>
          </cell>
          <cell r="I878" t="str">
            <v>TARIFICATION EPRD</v>
          </cell>
          <cell r="J878" t="str">
            <v>OUI</v>
          </cell>
          <cell r="K878">
            <v>0</v>
          </cell>
          <cell r="L878">
            <v>2023</v>
          </cell>
          <cell r="M878">
            <v>2022</v>
          </cell>
          <cell r="N878" t="str">
            <v>CPOM9520</v>
          </cell>
          <cell r="O878">
            <v>758</v>
          </cell>
          <cell r="P878">
            <v>0</v>
          </cell>
          <cell r="Q878">
            <v>43343</v>
          </cell>
          <cell r="R878">
            <v>214</v>
          </cell>
          <cell r="S878">
            <v>0</v>
          </cell>
          <cell r="T878">
            <v>43343</v>
          </cell>
          <cell r="U878" t="str">
            <v>NON</v>
          </cell>
          <cell r="V878" t="str">
            <v>PARTIEL</v>
          </cell>
          <cell r="W878">
            <v>89</v>
          </cell>
          <cell r="X878">
            <v>27</v>
          </cell>
          <cell r="Y878">
            <v>0.30337078651685395</v>
          </cell>
          <cell r="Z878">
            <v>0</v>
          </cell>
          <cell r="AA878">
            <v>89</v>
          </cell>
        </row>
        <row r="879">
          <cell r="B879">
            <v>950009738</v>
          </cell>
          <cell r="C879">
            <v>600013726</v>
          </cell>
          <cell r="D879" t="str">
            <v>Les Jardins Sémiramis</v>
          </cell>
          <cell r="E879" t="str">
            <v>Herblay</v>
          </cell>
          <cell r="F879" t="str">
            <v>EHPAD</v>
          </cell>
          <cell r="G879" t="str">
            <v>SARL EPINOMIS + SAS RESIDENCE DE L'ORME</v>
          </cell>
          <cell r="H879" t="str">
            <v>Privé à but lucratif</v>
          </cell>
          <cell r="I879" t="str">
            <v>TARIFICATION EPRD</v>
          </cell>
          <cell r="J879" t="str">
            <v>OUI</v>
          </cell>
          <cell r="K879">
            <v>0</v>
          </cell>
          <cell r="L879" t="str">
            <v>Non signé</v>
          </cell>
          <cell r="M879">
            <v>2023</v>
          </cell>
          <cell r="N879" t="str">
            <v>CPOM9515</v>
          </cell>
          <cell r="O879">
            <v>693</v>
          </cell>
          <cell r="P879">
            <v>0</v>
          </cell>
          <cell r="Q879">
            <v>43601</v>
          </cell>
          <cell r="R879">
            <v>216</v>
          </cell>
          <cell r="S879">
            <v>0</v>
          </cell>
          <cell r="T879">
            <v>43601</v>
          </cell>
          <cell r="U879" t="str">
            <v>NON</v>
          </cell>
          <cell r="V879" t="str">
            <v>PARTIEL</v>
          </cell>
          <cell r="W879">
            <v>98</v>
          </cell>
          <cell r="X879">
            <v>29</v>
          </cell>
          <cell r="Y879">
            <v>0.29591836734693877</v>
          </cell>
          <cell r="Z879">
            <v>0</v>
          </cell>
          <cell r="AA879">
            <v>98</v>
          </cell>
        </row>
        <row r="880">
          <cell r="B880">
            <v>950807602</v>
          </cell>
          <cell r="C880">
            <v>950001602</v>
          </cell>
          <cell r="D880" t="str">
            <v xml:space="preserve">Le Grand Clos </v>
          </cell>
          <cell r="E880" t="str">
            <v>Le Plessis Bouchard</v>
          </cell>
          <cell r="F880" t="str">
            <v>EHPAD</v>
          </cell>
          <cell r="G880" t="str">
            <v>SEDNA</v>
          </cell>
          <cell r="H880" t="str">
            <v>Privé à but lucratif</v>
          </cell>
          <cell r="I880" t="str">
            <v>TARIFICATION EPRD</v>
          </cell>
          <cell r="J880" t="str">
            <v>OUI</v>
          </cell>
          <cell r="K880">
            <v>0</v>
          </cell>
          <cell r="L880" t="str">
            <v>Non signé</v>
          </cell>
          <cell r="M880">
            <v>2022</v>
          </cell>
          <cell r="N880" t="str">
            <v>CPOM9549</v>
          </cell>
          <cell r="O880">
            <v>721</v>
          </cell>
          <cell r="P880">
            <v>0</v>
          </cell>
          <cell r="Q880">
            <v>43503</v>
          </cell>
          <cell r="R880">
            <v>224</v>
          </cell>
          <cell r="S880">
            <v>0</v>
          </cell>
          <cell r="T880">
            <v>43496</v>
          </cell>
          <cell r="U880" t="str">
            <v>NON</v>
          </cell>
          <cell r="V880" t="str">
            <v>GLOBAL</v>
          </cell>
          <cell r="W880">
            <v>108</v>
          </cell>
          <cell r="X880">
            <v>6</v>
          </cell>
          <cell r="Y880">
            <v>5.5555555555555552E-2</v>
          </cell>
          <cell r="Z880">
            <v>0</v>
          </cell>
          <cell r="AA880">
            <v>108</v>
          </cell>
        </row>
        <row r="881">
          <cell r="B881">
            <v>950808824</v>
          </cell>
          <cell r="C881">
            <v>950150037</v>
          </cell>
          <cell r="D881" t="str">
            <v>Asimpad</v>
          </cell>
          <cell r="E881" t="str">
            <v>L'Isle Adam</v>
          </cell>
          <cell r="F881" t="str">
            <v>SSIAD PA</v>
          </cell>
          <cell r="G881" t="str">
            <v>FONDATION CHANTEPIE MANCIER</v>
          </cell>
          <cell r="H881" t="str">
            <v>Privé à but non lucratif</v>
          </cell>
          <cell r="I881" t="str">
            <v>BP/CA</v>
          </cell>
          <cell r="J881" t="str">
            <v>NON</v>
          </cell>
          <cell r="K881">
            <v>0</v>
          </cell>
          <cell r="L881" t="str">
            <v>Non signé</v>
          </cell>
          <cell r="M881">
            <v>2023</v>
          </cell>
          <cell r="N881" t="str">
            <v>CPOM9541</v>
          </cell>
          <cell r="O881" t="str">
            <v>NC</v>
          </cell>
          <cell r="P881">
            <v>0</v>
          </cell>
          <cell r="Q881">
            <v>0</v>
          </cell>
          <cell r="R881" t="str">
            <v>NC</v>
          </cell>
          <cell r="S881">
            <v>0</v>
          </cell>
          <cell r="T881">
            <v>0</v>
          </cell>
          <cell r="U881" t="str">
            <v>NC</v>
          </cell>
          <cell r="V881" t="str">
            <v>NC</v>
          </cell>
          <cell r="W881">
            <v>60</v>
          </cell>
          <cell r="X881">
            <v>0</v>
          </cell>
          <cell r="Y881">
            <v>0</v>
          </cell>
          <cell r="Z881">
            <v>0</v>
          </cell>
          <cell r="AA881">
            <v>60</v>
          </cell>
        </row>
        <row r="882">
          <cell r="B882">
            <v>950011148</v>
          </cell>
          <cell r="C882">
            <v>950150037</v>
          </cell>
          <cell r="D882" t="str">
            <v>CH L'Isle Adam</v>
          </cell>
          <cell r="E882" t="str">
            <v>L'Isle Adam</v>
          </cell>
          <cell r="F882" t="str">
            <v>EHPAD</v>
          </cell>
          <cell r="G882" t="str">
            <v>FONDATION CHANTEPIE MANCIER</v>
          </cell>
          <cell r="H882" t="str">
            <v>Privé à but non lucratif</v>
          </cell>
          <cell r="I882" t="str">
            <v>TARIFICATION EPRD</v>
          </cell>
          <cell r="J882" t="str">
            <v>OUI</v>
          </cell>
          <cell r="K882">
            <v>0</v>
          </cell>
          <cell r="L882" t="str">
            <v>Non signé</v>
          </cell>
          <cell r="M882">
            <v>2023</v>
          </cell>
          <cell r="N882" t="str">
            <v>CPOM9547</v>
          </cell>
          <cell r="O882">
            <v>847</v>
          </cell>
          <cell r="P882">
            <v>0</v>
          </cell>
          <cell r="Q882">
            <v>41200</v>
          </cell>
          <cell r="R882">
            <v>226</v>
          </cell>
          <cell r="S882">
            <v>0</v>
          </cell>
          <cell r="T882">
            <v>41401</v>
          </cell>
          <cell r="U882" t="str">
            <v>OUI</v>
          </cell>
          <cell r="V882" t="str">
            <v>GLOBAL</v>
          </cell>
          <cell r="W882">
            <v>40</v>
          </cell>
          <cell r="X882">
            <v>40</v>
          </cell>
          <cell r="Y882">
            <v>1</v>
          </cell>
          <cell r="Z882">
            <v>0</v>
          </cell>
          <cell r="AA882">
            <v>40</v>
          </cell>
        </row>
        <row r="883">
          <cell r="B883">
            <v>950805986</v>
          </cell>
          <cell r="C883">
            <v>950001438</v>
          </cell>
          <cell r="D883" t="str">
            <v>Jules Fossier</v>
          </cell>
          <cell r="E883" t="str">
            <v>Louvres</v>
          </cell>
          <cell r="F883" t="str">
            <v>EHPAD</v>
          </cell>
          <cell r="G883" t="str">
            <v>MUTUELLE GENERALE DE L'EDUCATION NATIONALE</v>
          </cell>
          <cell r="H883" t="str">
            <v>Privé à but non lucratif</v>
          </cell>
          <cell r="I883" t="str">
            <v>TARIFICATION EPRD</v>
          </cell>
          <cell r="J883" t="str">
            <v>OUI</v>
          </cell>
          <cell r="K883">
            <v>0</v>
          </cell>
          <cell r="L883" t="str">
            <v>Non signé</v>
          </cell>
          <cell r="M883">
            <v>2022</v>
          </cell>
          <cell r="N883" t="str">
            <v>CPOM9524</v>
          </cell>
          <cell r="O883">
            <v>745</v>
          </cell>
          <cell r="P883">
            <v>0</v>
          </cell>
          <cell r="Q883">
            <v>43111</v>
          </cell>
          <cell r="R883">
            <v>219</v>
          </cell>
          <cell r="S883">
            <v>0</v>
          </cell>
          <cell r="T883">
            <v>43112</v>
          </cell>
          <cell r="U883" t="str">
            <v>NON</v>
          </cell>
          <cell r="V883" t="str">
            <v>GLOBAL</v>
          </cell>
          <cell r="W883">
            <v>80</v>
          </cell>
          <cell r="X883">
            <v>80</v>
          </cell>
          <cell r="Y883">
            <v>1</v>
          </cell>
          <cell r="Z883">
            <v>0</v>
          </cell>
          <cell r="AA883">
            <v>80</v>
          </cell>
        </row>
        <row r="884">
          <cell r="B884">
            <v>950015735</v>
          </cell>
          <cell r="C884">
            <v>950015289</v>
          </cell>
          <cell r="D884" t="str">
            <v>GHI du Vexin</v>
          </cell>
          <cell r="E884" t="str">
            <v>Magny en Vexin</v>
          </cell>
          <cell r="F884" t="str">
            <v>SSIAD PA</v>
          </cell>
          <cell r="G884" t="str">
            <v>GROUPEMENT HOSPITALIER INTERCOMMUNAL DU VEXIN</v>
          </cell>
          <cell r="H884" t="str">
            <v>Public hospitalier</v>
          </cell>
          <cell r="I884" t="str">
            <v>BP/CA</v>
          </cell>
          <cell r="J884" t="str">
            <v>NON</v>
          </cell>
          <cell r="K884">
            <v>0</v>
          </cell>
          <cell r="L884" t="str">
            <v>Non signé</v>
          </cell>
          <cell r="M884">
            <v>2023</v>
          </cell>
          <cell r="N884" t="str">
            <v>CPOM9543</v>
          </cell>
          <cell r="O884" t="str">
            <v>NC</v>
          </cell>
          <cell r="P884">
            <v>0</v>
          </cell>
          <cell r="Q884">
            <v>0</v>
          </cell>
          <cell r="R884" t="str">
            <v>NC</v>
          </cell>
          <cell r="S884">
            <v>0</v>
          </cell>
          <cell r="T884">
            <v>0</v>
          </cell>
          <cell r="U884" t="str">
            <v>NC</v>
          </cell>
          <cell r="V884" t="str">
            <v>NC</v>
          </cell>
          <cell r="W884">
            <v>29</v>
          </cell>
          <cell r="X884">
            <v>0</v>
          </cell>
          <cell r="Y884">
            <v>0</v>
          </cell>
          <cell r="Z884">
            <v>0</v>
          </cell>
          <cell r="AA884">
            <v>29</v>
          </cell>
        </row>
        <row r="885">
          <cell r="B885">
            <v>950801597</v>
          </cell>
          <cell r="C885">
            <v>950110080</v>
          </cell>
          <cell r="D885" t="str">
            <v>GHI du Vexin</v>
          </cell>
          <cell r="E885" t="str">
            <v>Magny en Vexin</v>
          </cell>
          <cell r="F885" t="str">
            <v>EHPAD</v>
          </cell>
          <cell r="G885" t="str">
            <v>HOPITAL NOVO</v>
          </cell>
          <cell r="H885" t="str">
            <v>Public hospitalier</v>
          </cell>
          <cell r="I885" t="str">
            <v>TARIFICATION EPRD</v>
          </cell>
          <cell r="J885" t="str">
            <v>OUI</v>
          </cell>
          <cell r="K885">
            <v>0</v>
          </cell>
          <cell r="L885" t="str">
            <v>Non signé</v>
          </cell>
          <cell r="M885">
            <v>2023</v>
          </cell>
          <cell r="N885" t="str">
            <v>CPOM9543</v>
          </cell>
          <cell r="O885">
            <v>737</v>
          </cell>
          <cell r="P885">
            <v>0</v>
          </cell>
          <cell r="Q885">
            <v>41200</v>
          </cell>
          <cell r="R885">
            <v>249</v>
          </cell>
          <cell r="S885">
            <v>0</v>
          </cell>
          <cell r="T885">
            <v>40928</v>
          </cell>
          <cell r="U885" t="str">
            <v>OUI</v>
          </cell>
          <cell r="V885" t="str">
            <v>GLOBAL</v>
          </cell>
          <cell r="W885">
            <v>108</v>
          </cell>
          <cell r="X885">
            <v>105</v>
          </cell>
          <cell r="Y885">
            <v>0.97222222222222221</v>
          </cell>
          <cell r="Z885">
            <v>0</v>
          </cell>
          <cell r="AA885">
            <v>108</v>
          </cell>
        </row>
        <row r="886">
          <cell r="B886">
            <v>950807883</v>
          </cell>
          <cell r="C886">
            <v>750721334</v>
          </cell>
          <cell r="D886" t="str">
            <v>Croix rouge</v>
          </cell>
          <cell r="E886" t="str">
            <v>Marines</v>
          </cell>
          <cell r="F886" t="str">
            <v>SSIAD PA</v>
          </cell>
          <cell r="G886" t="str">
            <v xml:space="preserve">CROIX ROUGE </v>
          </cell>
          <cell r="H886" t="str">
            <v>Privé à but non lucratif</v>
          </cell>
          <cell r="I886" t="str">
            <v>BP/CA</v>
          </cell>
          <cell r="J886" t="str">
            <v>NON</v>
          </cell>
          <cell r="K886">
            <v>0</v>
          </cell>
          <cell r="L886" t="str">
            <v>Non signé</v>
          </cell>
          <cell r="M886">
            <v>2023</v>
          </cell>
          <cell r="N886" t="str">
            <v>CPOM9502</v>
          </cell>
          <cell r="O886" t="str">
            <v>NC</v>
          </cell>
          <cell r="P886">
            <v>0</v>
          </cell>
          <cell r="Q886">
            <v>0</v>
          </cell>
          <cell r="R886" t="str">
            <v>NC</v>
          </cell>
          <cell r="S886">
            <v>0</v>
          </cell>
          <cell r="T886">
            <v>0</v>
          </cell>
          <cell r="U886" t="str">
            <v>NC</v>
          </cell>
          <cell r="V886" t="str">
            <v>NC</v>
          </cell>
          <cell r="W886">
            <v>55</v>
          </cell>
          <cell r="X886">
            <v>0</v>
          </cell>
          <cell r="Y886">
            <v>0</v>
          </cell>
          <cell r="Z886">
            <v>0</v>
          </cell>
          <cell r="AA886">
            <v>55</v>
          </cell>
        </row>
        <row r="887">
          <cell r="B887">
            <v>950000372</v>
          </cell>
          <cell r="C887">
            <v>950110080</v>
          </cell>
          <cell r="D887" t="str">
            <v>Jean-Baptiste Cartry</v>
          </cell>
          <cell r="E887" t="str">
            <v>Marines</v>
          </cell>
          <cell r="F887" t="str">
            <v>EHPAD</v>
          </cell>
          <cell r="G887" t="str">
            <v>HOPITAL NOVO</v>
          </cell>
          <cell r="H887" t="str">
            <v>Public hospitalier</v>
          </cell>
          <cell r="I887" t="str">
            <v>TARIFICATION EPRD</v>
          </cell>
          <cell r="J887" t="str">
            <v>OUI</v>
          </cell>
          <cell r="K887">
            <v>0</v>
          </cell>
          <cell r="L887" t="str">
            <v>Non signé</v>
          </cell>
          <cell r="M887">
            <v>2023</v>
          </cell>
          <cell r="N887" t="str">
            <v>CPOM9543</v>
          </cell>
          <cell r="O887">
            <v>829</v>
          </cell>
          <cell r="P887">
            <v>0</v>
          </cell>
          <cell r="Q887">
            <v>41200</v>
          </cell>
          <cell r="R887">
            <v>227</v>
          </cell>
          <cell r="S887">
            <v>0</v>
          </cell>
          <cell r="T887">
            <v>41921</v>
          </cell>
          <cell r="U887" t="str">
            <v>OUI</v>
          </cell>
          <cell r="V887" t="str">
            <v>GLOBAL</v>
          </cell>
          <cell r="W887">
            <v>70</v>
          </cell>
          <cell r="X887">
            <v>70</v>
          </cell>
          <cell r="Y887">
            <v>1</v>
          </cell>
          <cell r="Z887">
            <v>0</v>
          </cell>
          <cell r="AA887">
            <v>70</v>
          </cell>
        </row>
        <row r="888">
          <cell r="B888">
            <v>950781500</v>
          </cell>
          <cell r="C888">
            <v>750005068</v>
          </cell>
          <cell r="D888" t="str">
            <v>Jacques Achard</v>
          </cell>
          <cell r="E888" t="str">
            <v>Marly la Ville</v>
          </cell>
          <cell r="F888" t="str">
            <v>EHPAD</v>
          </cell>
          <cell r="G888" t="str">
            <v>MGEN ACTION SANITAIRE ET SOCIALE</v>
          </cell>
          <cell r="H888" t="str">
            <v>Privé à but non lucratif</v>
          </cell>
          <cell r="I888" t="str">
            <v>TARIFICATION EPRD</v>
          </cell>
          <cell r="J888" t="str">
            <v>OUI</v>
          </cell>
          <cell r="K888">
            <v>0</v>
          </cell>
          <cell r="L888" t="str">
            <v>Non signé</v>
          </cell>
          <cell r="M888">
            <v>2022</v>
          </cell>
          <cell r="N888" t="str">
            <v>CPOM9524</v>
          </cell>
          <cell r="O888">
            <v>635</v>
          </cell>
          <cell r="P888">
            <v>0</v>
          </cell>
          <cell r="Q888">
            <v>43469</v>
          </cell>
          <cell r="R888">
            <v>202</v>
          </cell>
          <cell r="S888">
            <v>0</v>
          </cell>
          <cell r="T888">
            <v>43469</v>
          </cell>
          <cell r="U888" t="str">
            <v>NON</v>
          </cell>
          <cell r="V888" t="str">
            <v>GLOBAL</v>
          </cell>
          <cell r="W888">
            <v>80</v>
          </cell>
          <cell r="X888">
            <v>80</v>
          </cell>
          <cell r="Y888">
            <v>1</v>
          </cell>
          <cell r="Z888">
            <v>0</v>
          </cell>
          <cell r="AA888">
            <v>80</v>
          </cell>
        </row>
        <row r="889">
          <cell r="B889">
            <v>950780312</v>
          </cell>
          <cell r="C889">
            <v>920026176</v>
          </cell>
          <cell r="D889" t="str">
            <v>John Lennon</v>
          </cell>
          <cell r="E889" t="str">
            <v>Montigny les Cormeilles</v>
          </cell>
          <cell r="F889" t="str">
            <v>EHPAD</v>
          </cell>
          <cell r="G889" t="str">
            <v>ORPEA</v>
          </cell>
          <cell r="H889" t="str">
            <v>Privé à but lucratif</v>
          </cell>
          <cell r="I889" t="str">
            <v>TARIFICATION EPRD</v>
          </cell>
          <cell r="J889" t="str">
            <v>OUI</v>
          </cell>
          <cell r="K889">
            <v>0</v>
          </cell>
          <cell r="L889">
            <v>2019</v>
          </cell>
          <cell r="M889">
            <v>2023</v>
          </cell>
          <cell r="N889" t="str">
            <v>CPOM9509</v>
          </cell>
          <cell r="O889">
            <v>759</v>
          </cell>
          <cell r="P889">
            <v>0</v>
          </cell>
          <cell r="Q889">
            <v>43196</v>
          </cell>
          <cell r="R889">
            <v>225</v>
          </cell>
          <cell r="S889">
            <v>0</v>
          </cell>
          <cell r="T889">
            <v>43196</v>
          </cell>
          <cell r="U889" t="str">
            <v>NON</v>
          </cell>
          <cell r="V889" t="str">
            <v>GLOBAL</v>
          </cell>
          <cell r="W889">
            <v>90</v>
          </cell>
          <cell r="X889">
            <v>27</v>
          </cell>
          <cell r="Y889">
            <v>0.3</v>
          </cell>
          <cell r="Z889">
            <v>0</v>
          </cell>
          <cell r="AA889">
            <v>90</v>
          </cell>
        </row>
        <row r="890">
          <cell r="B890">
            <v>950012039</v>
          </cell>
          <cell r="C890">
            <v>950011999</v>
          </cell>
          <cell r="D890" t="str">
            <v>ADMR</v>
          </cell>
          <cell r="E890" t="str">
            <v>Montmagny</v>
          </cell>
          <cell r="F890" t="str">
            <v>SSIAD PA</v>
          </cell>
          <cell r="G890" t="str">
            <v xml:space="preserve">ADMR DE L'EST DU PARISIS </v>
          </cell>
          <cell r="H890" t="str">
            <v>Privé à but non lucratif</v>
          </cell>
          <cell r="I890" t="str">
            <v>BP/CA</v>
          </cell>
          <cell r="J890" t="str">
            <v>NON</v>
          </cell>
          <cell r="K890">
            <v>0</v>
          </cell>
          <cell r="L890" t="str">
            <v>Non signé</v>
          </cell>
          <cell r="M890">
            <v>2022</v>
          </cell>
          <cell r="N890" t="str">
            <v>CPOM9530</v>
          </cell>
          <cell r="O890" t="str">
            <v>NC</v>
          </cell>
          <cell r="P890">
            <v>0</v>
          </cell>
          <cell r="Q890">
            <v>0</v>
          </cell>
          <cell r="R890" t="str">
            <v>NC</v>
          </cell>
          <cell r="S890">
            <v>0</v>
          </cell>
          <cell r="T890">
            <v>0</v>
          </cell>
          <cell r="U890" t="str">
            <v>NC</v>
          </cell>
          <cell r="V890" t="str">
            <v>NC</v>
          </cell>
          <cell r="W890">
            <v>80</v>
          </cell>
          <cell r="X890">
            <v>0</v>
          </cell>
          <cell r="Y890">
            <v>0</v>
          </cell>
          <cell r="Z890">
            <v>0</v>
          </cell>
          <cell r="AA890">
            <v>80</v>
          </cell>
        </row>
        <row r="891">
          <cell r="B891">
            <v>950807537</v>
          </cell>
          <cell r="C891">
            <v>950001586</v>
          </cell>
          <cell r="D891" t="str">
            <v>Résidence Le Patio</v>
          </cell>
          <cell r="E891" t="str">
            <v>Montmagny</v>
          </cell>
          <cell r="F891" t="str">
            <v>EHPAD</v>
          </cell>
          <cell r="G891" t="str">
            <v>GROUPE MIEUX VIVRE</v>
          </cell>
          <cell r="H891" t="str">
            <v>Privé à but lucratif</v>
          </cell>
          <cell r="I891" t="str">
            <v>TARIFICATION EPRD</v>
          </cell>
          <cell r="J891" t="str">
            <v>OUI</v>
          </cell>
          <cell r="K891">
            <v>0</v>
          </cell>
          <cell r="L891">
            <v>2023</v>
          </cell>
          <cell r="M891">
            <v>2022</v>
          </cell>
          <cell r="N891" t="str">
            <v>CPOM9520</v>
          </cell>
          <cell r="O891">
            <v>696</v>
          </cell>
          <cell r="P891">
            <v>0</v>
          </cell>
          <cell r="Q891">
            <v>43591</v>
          </cell>
          <cell r="R891">
            <v>206</v>
          </cell>
          <cell r="S891">
            <v>0</v>
          </cell>
          <cell r="T891">
            <v>43592</v>
          </cell>
          <cell r="U891" t="str">
            <v>NON</v>
          </cell>
          <cell r="V891" t="str">
            <v>PARTIEL</v>
          </cell>
          <cell r="W891">
            <v>66</v>
          </cell>
          <cell r="X891">
            <v>7</v>
          </cell>
          <cell r="Y891">
            <v>0.10606060606060606</v>
          </cell>
          <cell r="Z891">
            <v>0</v>
          </cell>
          <cell r="AA891">
            <v>66</v>
          </cell>
        </row>
        <row r="892">
          <cell r="B892">
            <v>950805796</v>
          </cell>
          <cell r="C892">
            <v>950013870</v>
          </cell>
          <cell r="D892" t="str">
            <v>Jeanne Callarec</v>
          </cell>
          <cell r="E892" t="str">
            <v>Montmorency</v>
          </cell>
          <cell r="F892" t="str">
            <v>EHPAD</v>
          </cell>
          <cell r="G892" t="str">
            <v>G.H.E.M. EAUBONNE MONTMORENCY SIMONE VEIL</v>
          </cell>
          <cell r="H892" t="str">
            <v>Public hospitalier</v>
          </cell>
          <cell r="I892" t="str">
            <v>TARIFICATION EPRD</v>
          </cell>
          <cell r="J892" t="str">
            <v>OUI</v>
          </cell>
          <cell r="K892">
            <v>0</v>
          </cell>
          <cell r="L892">
            <v>2023</v>
          </cell>
          <cell r="M892">
            <v>2022</v>
          </cell>
          <cell r="N892" t="str">
            <v>CPOM9531</v>
          </cell>
          <cell r="O892">
            <v>723</v>
          </cell>
          <cell r="P892">
            <v>0</v>
          </cell>
          <cell r="Q892">
            <v>41200</v>
          </cell>
          <cell r="R892">
            <v>168</v>
          </cell>
          <cell r="S892">
            <v>0</v>
          </cell>
          <cell r="T892">
            <v>40137</v>
          </cell>
          <cell r="U892" t="str">
            <v>OUI</v>
          </cell>
          <cell r="V892" t="str">
            <v>GLOBAL</v>
          </cell>
          <cell r="W892">
            <v>114</v>
          </cell>
          <cell r="X892">
            <v>104</v>
          </cell>
          <cell r="Y892">
            <v>0.91228070175438591</v>
          </cell>
          <cell r="Z892">
            <v>0</v>
          </cell>
          <cell r="AA892">
            <v>114</v>
          </cell>
        </row>
        <row r="893">
          <cell r="B893">
            <v>950802520</v>
          </cell>
          <cell r="C893">
            <v>950001180</v>
          </cell>
          <cell r="D893" t="str">
            <v>La Cerisaie</v>
          </cell>
          <cell r="E893" t="str">
            <v>Montmorency</v>
          </cell>
          <cell r="F893" t="str">
            <v>EHPAD</v>
          </cell>
          <cell r="G893" t="str">
            <v>MAISON DE RETRAITE CERISAIE</v>
          </cell>
          <cell r="H893" t="str">
            <v>Privé à but lucratif</v>
          </cell>
          <cell r="I893" t="str">
            <v>TARIFICATION EPRD</v>
          </cell>
          <cell r="J893" t="str">
            <v>OUI</v>
          </cell>
          <cell r="K893">
            <v>0</v>
          </cell>
          <cell r="L893" t="str">
            <v>Non signé</v>
          </cell>
          <cell r="M893">
            <v>2023</v>
          </cell>
          <cell r="N893" t="str">
            <v>CPOM9535</v>
          </cell>
          <cell r="O893">
            <v>792</v>
          </cell>
          <cell r="P893">
            <v>0</v>
          </cell>
          <cell r="Q893">
            <v>41200</v>
          </cell>
          <cell r="R893">
            <v>171</v>
          </cell>
          <cell r="S893">
            <v>0</v>
          </cell>
          <cell r="T893">
            <v>40575</v>
          </cell>
          <cell r="U893" t="str">
            <v>NON</v>
          </cell>
          <cell r="V893" t="str">
            <v>PARTIEL</v>
          </cell>
          <cell r="W893">
            <v>51</v>
          </cell>
          <cell r="X893">
            <v>0</v>
          </cell>
          <cell r="Y893">
            <v>0</v>
          </cell>
          <cell r="Z893">
            <v>0</v>
          </cell>
          <cell r="AA893">
            <v>51</v>
          </cell>
        </row>
        <row r="894">
          <cell r="B894">
            <v>950802546</v>
          </cell>
          <cell r="C894">
            <v>920030152</v>
          </cell>
          <cell r="D894" t="str">
            <v>Le Château Saint Valery</v>
          </cell>
          <cell r="E894" t="str">
            <v>Montmorency</v>
          </cell>
          <cell r="F894" t="str">
            <v>EHPAD</v>
          </cell>
          <cell r="G894" t="str">
            <v>ORPEA</v>
          </cell>
          <cell r="H894" t="str">
            <v>Privé à but lucratif</v>
          </cell>
          <cell r="I894" t="str">
            <v>TARIFICATION EPRD</v>
          </cell>
          <cell r="J894" t="str">
            <v>OUI</v>
          </cell>
          <cell r="K894">
            <v>0</v>
          </cell>
          <cell r="L894">
            <v>2019</v>
          </cell>
          <cell r="M894">
            <v>2023</v>
          </cell>
          <cell r="N894" t="str">
            <v>CPOM9509</v>
          </cell>
          <cell r="O894">
            <v>738</v>
          </cell>
          <cell r="P894">
            <v>0</v>
          </cell>
          <cell r="Q894">
            <v>43217</v>
          </cell>
          <cell r="R894">
            <v>261</v>
          </cell>
          <cell r="S894">
            <v>0</v>
          </cell>
          <cell r="T894">
            <v>43216</v>
          </cell>
          <cell r="U894" t="str">
            <v>NON</v>
          </cell>
          <cell r="V894" t="str">
            <v>GLOBAL</v>
          </cell>
          <cell r="W894">
            <v>79</v>
          </cell>
          <cell r="X894">
            <v>7</v>
          </cell>
          <cell r="Y894">
            <v>8.8607594936708861E-2</v>
          </cell>
          <cell r="Z894">
            <v>0</v>
          </cell>
          <cell r="AA894">
            <v>79</v>
          </cell>
        </row>
        <row r="895">
          <cell r="B895">
            <v>950780338</v>
          </cell>
          <cell r="C895">
            <v>750811788</v>
          </cell>
          <cell r="D895" t="str">
            <v>Les Arméniens</v>
          </cell>
          <cell r="E895" t="str">
            <v>Montmorency</v>
          </cell>
          <cell r="F895" t="str">
            <v>EHPAD</v>
          </cell>
          <cell r="G895" t="str">
            <v>ASS ARMENIENNE D'AIDE SOCIALE</v>
          </cell>
          <cell r="H895" t="str">
            <v>Privé à but non lucratif</v>
          </cell>
          <cell r="I895" t="str">
            <v>TARIFICATION EPRD</v>
          </cell>
          <cell r="J895" t="str">
            <v>OUI</v>
          </cell>
          <cell r="K895">
            <v>0</v>
          </cell>
          <cell r="L895">
            <v>2022</v>
          </cell>
          <cell r="M895">
            <v>2022</v>
          </cell>
          <cell r="N895" t="str">
            <v>CPOM9504</v>
          </cell>
          <cell r="O895">
            <v>763</v>
          </cell>
          <cell r="P895">
            <v>0</v>
          </cell>
          <cell r="Q895">
            <v>42871</v>
          </cell>
          <cell r="R895">
            <v>179</v>
          </cell>
          <cell r="S895">
            <v>0</v>
          </cell>
          <cell r="T895">
            <v>42871</v>
          </cell>
          <cell r="U895" t="str">
            <v>NON</v>
          </cell>
          <cell r="V895" t="str">
            <v>GLOBAL</v>
          </cell>
          <cell r="W895">
            <v>83</v>
          </cell>
          <cell r="X895">
            <v>83</v>
          </cell>
          <cell r="Y895">
            <v>1</v>
          </cell>
          <cell r="Z895">
            <v>0</v>
          </cell>
          <cell r="AA895">
            <v>83</v>
          </cell>
        </row>
        <row r="896">
          <cell r="B896">
            <v>950460022</v>
          </cell>
          <cell r="C896">
            <v>750721334</v>
          </cell>
          <cell r="D896" t="str">
            <v>Montjoie</v>
          </cell>
          <cell r="E896" t="str">
            <v>Montmorency</v>
          </cell>
          <cell r="F896" t="str">
            <v>EHPAD</v>
          </cell>
          <cell r="G896" t="str">
            <v xml:space="preserve">CROIX ROUGE </v>
          </cell>
          <cell r="H896" t="str">
            <v>Privé à but non lucratif</v>
          </cell>
          <cell r="I896" t="str">
            <v>TARIFICATION EPRD</v>
          </cell>
          <cell r="J896" t="str">
            <v>OUI</v>
          </cell>
          <cell r="K896">
            <v>0</v>
          </cell>
          <cell r="L896" t="str">
            <v>Non signé</v>
          </cell>
          <cell r="M896">
            <v>2023</v>
          </cell>
          <cell r="N896" t="str">
            <v>CPOM9502</v>
          </cell>
          <cell r="O896">
            <v>818</v>
          </cell>
          <cell r="P896">
            <v>0</v>
          </cell>
          <cell r="Q896">
            <v>42912</v>
          </cell>
          <cell r="R896">
            <v>194</v>
          </cell>
          <cell r="S896">
            <v>0</v>
          </cell>
          <cell r="T896">
            <v>42912</v>
          </cell>
          <cell r="U896" t="str">
            <v>NON</v>
          </cell>
          <cell r="V896" t="str">
            <v>PARTIEL</v>
          </cell>
          <cell r="W896">
            <v>56</v>
          </cell>
          <cell r="X896">
            <v>56</v>
          </cell>
          <cell r="Y896">
            <v>1</v>
          </cell>
          <cell r="Z896">
            <v>0</v>
          </cell>
          <cell r="AA896">
            <v>56</v>
          </cell>
        </row>
        <row r="897">
          <cell r="B897">
            <v>950802553</v>
          </cell>
          <cell r="C897">
            <v>950001214</v>
          </cell>
          <cell r="D897" t="str">
            <v>Résidence Villa Jeanne d'Arc</v>
          </cell>
          <cell r="E897" t="str">
            <v>Montmorency</v>
          </cell>
          <cell r="F897" t="str">
            <v>EHPAD</v>
          </cell>
          <cell r="G897" t="str">
            <v>MAIS DE RET VILLA JEANNE D’ARC</v>
          </cell>
          <cell r="H897" t="str">
            <v>Privé à but lucratif</v>
          </cell>
          <cell r="I897" t="str">
            <v>TARIFICATION EPRD</v>
          </cell>
          <cell r="J897" t="str">
            <v>OUI</v>
          </cell>
          <cell r="K897">
            <v>0</v>
          </cell>
          <cell r="L897" t="str">
            <v>Non signé</v>
          </cell>
          <cell r="M897">
            <v>2022</v>
          </cell>
          <cell r="N897" t="str">
            <v>CPOM9533</v>
          </cell>
          <cell r="O897">
            <v>771</v>
          </cell>
          <cell r="P897">
            <v>0</v>
          </cell>
          <cell r="Q897">
            <v>41200</v>
          </cell>
          <cell r="R897">
            <v>179</v>
          </cell>
          <cell r="S897">
            <v>0</v>
          </cell>
          <cell r="T897">
            <v>41389</v>
          </cell>
          <cell r="U897" t="str">
            <v>NON</v>
          </cell>
          <cell r="V897" t="str">
            <v>PARTIEL</v>
          </cell>
          <cell r="W897">
            <v>71</v>
          </cell>
          <cell r="X897">
            <v>8</v>
          </cell>
          <cell r="Y897">
            <v>0.11267605633802817</v>
          </cell>
          <cell r="Z897">
            <v>0</v>
          </cell>
          <cell r="AA897">
            <v>71</v>
          </cell>
        </row>
        <row r="898">
          <cell r="B898">
            <v>950806950</v>
          </cell>
          <cell r="C898">
            <v>950808733</v>
          </cell>
          <cell r="D898" t="str">
            <v>Les Charmilles</v>
          </cell>
          <cell r="E898" t="str">
            <v>Montsoult</v>
          </cell>
          <cell r="F898" t="str">
            <v>EHPAD</v>
          </cell>
          <cell r="G898" t="str">
            <v>RESIDENCE RACHEL/SNC RESIDENCE DES CHARMILLES</v>
          </cell>
          <cell r="H898" t="str">
            <v>Privé à but lucratif</v>
          </cell>
          <cell r="I898" t="str">
            <v>EPRD</v>
          </cell>
          <cell r="J898" t="str">
            <v>OUI</v>
          </cell>
          <cell r="K898">
            <v>0</v>
          </cell>
          <cell r="L898">
            <v>2019</v>
          </cell>
          <cell r="M898">
            <v>2023</v>
          </cell>
          <cell r="N898" t="str">
            <v>CPOM9507</v>
          </cell>
          <cell r="O898">
            <v>737</v>
          </cell>
          <cell r="P898">
            <v>0</v>
          </cell>
          <cell r="Q898">
            <v>42905</v>
          </cell>
          <cell r="R898">
            <v>251</v>
          </cell>
          <cell r="S898">
            <v>0</v>
          </cell>
          <cell r="T898">
            <v>42906</v>
          </cell>
          <cell r="U898" t="str">
            <v>NON</v>
          </cell>
          <cell r="V898" t="str">
            <v>PARTIEL</v>
          </cell>
          <cell r="W898">
            <v>72</v>
          </cell>
          <cell r="X898">
            <v>0</v>
          </cell>
          <cell r="Y898">
            <v>0</v>
          </cell>
          <cell r="Z898">
            <v>0</v>
          </cell>
          <cell r="AA898">
            <v>72</v>
          </cell>
        </row>
        <row r="899">
          <cell r="B899">
            <v>950005009</v>
          </cell>
          <cell r="C899">
            <v>600006449</v>
          </cell>
          <cell r="D899" t="str">
            <v>Le Château de Neuville</v>
          </cell>
          <cell r="E899" t="str">
            <v>Neuville sur Oise</v>
          </cell>
          <cell r="F899" t="str">
            <v>EHPAD</v>
          </cell>
          <cell r="G899" t="str">
            <v>SARL EPINOMIS + SAS RESIDENCE DE L'ORME</v>
          </cell>
          <cell r="H899" t="str">
            <v>Privé à but lucratif</v>
          </cell>
          <cell r="I899" t="str">
            <v>TARIFICATION EPRD</v>
          </cell>
          <cell r="J899" t="str">
            <v>OUI</v>
          </cell>
          <cell r="K899">
            <v>0</v>
          </cell>
          <cell r="L899" t="str">
            <v>Non signé</v>
          </cell>
          <cell r="M899">
            <v>2023</v>
          </cell>
          <cell r="N899" t="str">
            <v>CPOM9515</v>
          </cell>
          <cell r="O899">
            <v>770</v>
          </cell>
          <cell r="P899">
            <v>0</v>
          </cell>
          <cell r="Q899">
            <v>43609</v>
          </cell>
          <cell r="R899">
            <v>215</v>
          </cell>
          <cell r="S899">
            <v>0</v>
          </cell>
          <cell r="T899">
            <v>43609</v>
          </cell>
          <cell r="U899" t="str">
            <v>NON</v>
          </cell>
          <cell r="V899" t="str">
            <v>PARTIEL</v>
          </cell>
          <cell r="W899">
            <v>142</v>
          </cell>
          <cell r="X899">
            <v>30</v>
          </cell>
          <cell r="Y899">
            <v>0.21126760563380281</v>
          </cell>
          <cell r="Z899">
            <v>0</v>
          </cell>
          <cell r="AA899">
            <v>142</v>
          </cell>
        </row>
        <row r="900">
          <cell r="B900">
            <v>950010868</v>
          </cell>
          <cell r="C900">
            <v>920030152</v>
          </cell>
          <cell r="D900" t="str">
            <v>Le Clos de l'Oseraie</v>
          </cell>
          <cell r="E900" t="str">
            <v>Osny</v>
          </cell>
          <cell r="F900" t="str">
            <v>EHPAD</v>
          </cell>
          <cell r="G900" t="str">
            <v>ORPEA</v>
          </cell>
          <cell r="H900" t="str">
            <v>Privé à but lucratif</v>
          </cell>
          <cell r="I900" t="str">
            <v>TARIFICATION EPRD</v>
          </cell>
          <cell r="J900" t="str">
            <v>OUI</v>
          </cell>
          <cell r="K900">
            <v>0</v>
          </cell>
          <cell r="L900">
            <v>2019</v>
          </cell>
          <cell r="M900">
            <v>2023</v>
          </cell>
          <cell r="N900" t="str">
            <v>CPOM9509</v>
          </cell>
          <cell r="O900">
            <v>770</v>
          </cell>
          <cell r="P900">
            <v>0</v>
          </cell>
          <cell r="Q900">
            <v>43203</v>
          </cell>
          <cell r="R900">
            <v>210</v>
          </cell>
          <cell r="S900">
            <v>0</v>
          </cell>
          <cell r="T900">
            <v>43210</v>
          </cell>
          <cell r="U900" t="str">
            <v>NON</v>
          </cell>
          <cell r="V900" t="str">
            <v>GLOBAL</v>
          </cell>
          <cell r="W900">
            <v>98</v>
          </cell>
          <cell r="X900">
            <v>27</v>
          </cell>
          <cell r="Y900">
            <v>0.27551020408163263</v>
          </cell>
          <cell r="Z900">
            <v>0</v>
          </cell>
          <cell r="AA900">
            <v>98</v>
          </cell>
        </row>
        <row r="901">
          <cell r="B901">
            <v>950783423</v>
          </cell>
          <cell r="C901">
            <v>920030152</v>
          </cell>
          <cell r="D901" t="str">
            <v>Quai des Brumes</v>
          </cell>
          <cell r="E901" t="str">
            <v>Parmain</v>
          </cell>
          <cell r="F901" t="str">
            <v>EHPAD</v>
          </cell>
          <cell r="G901" t="str">
            <v>ORPEA</v>
          </cell>
          <cell r="H901" t="str">
            <v>Privé à but lucratif</v>
          </cell>
          <cell r="I901" t="str">
            <v>TARIFICATION EPRD</v>
          </cell>
          <cell r="J901" t="str">
            <v>OUI</v>
          </cell>
          <cell r="K901">
            <v>0</v>
          </cell>
          <cell r="L901">
            <v>2019</v>
          </cell>
          <cell r="M901">
            <v>2023</v>
          </cell>
          <cell r="N901" t="str">
            <v>CPOM9509</v>
          </cell>
          <cell r="O901">
            <v>797</v>
          </cell>
          <cell r="P901">
            <v>0</v>
          </cell>
          <cell r="Q901">
            <v>43097</v>
          </cell>
          <cell r="R901">
            <v>237</v>
          </cell>
          <cell r="S901">
            <v>0</v>
          </cell>
          <cell r="T901">
            <v>43097</v>
          </cell>
          <cell r="U901" t="str">
            <v>NON</v>
          </cell>
          <cell r="V901" t="str">
            <v>PARTIEL</v>
          </cell>
          <cell r="W901">
            <v>81</v>
          </cell>
          <cell r="X901">
            <v>8</v>
          </cell>
          <cell r="Y901">
            <v>9.8765432098765427E-2</v>
          </cell>
          <cell r="Z901">
            <v>0</v>
          </cell>
          <cell r="AA901">
            <v>81</v>
          </cell>
        </row>
        <row r="902">
          <cell r="B902">
            <v>950000182</v>
          </cell>
          <cell r="C902">
            <v>950014738</v>
          </cell>
          <cell r="D902" t="str">
            <v>Résidence les Lys</v>
          </cell>
          <cell r="E902" t="str">
            <v>Pierrelaye</v>
          </cell>
          <cell r="F902" t="str">
            <v>EHPAD-PUV</v>
          </cell>
          <cell r="G902" t="str">
            <v>MAPAD VAL D'OISE</v>
          </cell>
          <cell r="H902" t="str">
            <v>Privé à but lucratif</v>
          </cell>
          <cell r="I902" t="str">
            <v>TARIFICATION EPRD</v>
          </cell>
          <cell r="J902" t="str">
            <v>OUI</v>
          </cell>
          <cell r="K902">
            <v>0</v>
          </cell>
          <cell r="L902" t="str">
            <v>Non signé</v>
          </cell>
          <cell r="M902">
            <v>2022</v>
          </cell>
          <cell r="N902" t="str">
            <v>CPOM9501</v>
          </cell>
          <cell r="O902">
            <v>808</v>
          </cell>
          <cell r="P902">
            <v>0</v>
          </cell>
          <cell r="Q902">
            <v>42893</v>
          </cell>
          <cell r="R902">
            <v>202</v>
          </cell>
          <cell r="S902">
            <v>0</v>
          </cell>
          <cell r="T902">
            <v>42893</v>
          </cell>
          <cell r="U902" t="str">
            <v>NON</v>
          </cell>
          <cell r="V902" t="str">
            <v>PARTIEL</v>
          </cell>
          <cell r="W902">
            <v>24</v>
          </cell>
          <cell r="X902">
            <v>24</v>
          </cell>
          <cell r="Y902">
            <v>1</v>
          </cell>
          <cell r="Z902">
            <v>0</v>
          </cell>
          <cell r="AA902">
            <v>24</v>
          </cell>
        </row>
        <row r="903">
          <cell r="B903">
            <v>950802116</v>
          </cell>
          <cell r="C903">
            <v>950001123</v>
          </cell>
          <cell r="D903" t="str">
            <v>Madopah</v>
          </cell>
          <cell r="E903" t="str">
            <v>Pontoise</v>
          </cell>
          <cell r="F903" t="str">
            <v>SSIAD PA</v>
          </cell>
          <cell r="G903" t="str">
            <v>ASSOCIATION MAINTIEN DOMICILE PERS.AGEES-HANDIC</v>
          </cell>
          <cell r="H903" t="str">
            <v>Privé à but non lucratif</v>
          </cell>
          <cell r="I903" t="str">
            <v>BP/CA</v>
          </cell>
          <cell r="J903" t="str">
            <v>NON</v>
          </cell>
          <cell r="K903">
            <v>0</v>
          </cell>
          <cell r="L903">
            <v>2022</v>
          </cell>
          <cell r="M903">
            <v>2023</v>
          </cell>
          <cell r="N903" t="str">
            <v>CPOM9528</v>
          </cell>
          <cell r="O903" t="str">
            <v>NC</v>
          </cell>
          <cell r="P903">
            <v>0</v>
          </cell>
          <cell r="Q903">
            <v>0</v>
          </cell>
          <cell r="R903" t="str">
            <v>NC</v>
          </cell>
          <cell r="S903">
            <v>0</v>
          </cell>
          <cell r="T903">
            <v>0</v>
          </cell>
          <cell r="U903" t="str">
            <v>NC</v>
          </cell>
          <cell r="V903" t="str">
            <v>NC</v>
          </cell>
          <cell r="W903">
            <v>130</v>
          </cell>
          <cell r="X903">
            <v>0</v>
          </cell>
          <cell r="Y903">
            <v>0</v>
          </cell>
          <cell r="Z903">
            <v>0</v>
          </cell>
          <cell r="AA903">
            <v>130</v>
          </cell>
        </row>
        <row r="904">
          <cell r="B904">
            <v>950801621</v>
          </cell>
          <cell r="C904">
            <v>950110080</v>
          </cell>
          <cell r="D904" t="str">
            <v>Saint Louis</v>
          </cell>
          <cell r="E904" t="str">
            <v>Pontoise</v>
          </cell>
          <cell r="F904" t="str">
            <v>EHPAD</v>
          </cell>
          <cell r="G904" t="str">
            <v>HOPITAL NOVO</v>
          </cell>
          <cell r="H904" t="str">
            <v>Public hospitalier</v>
          </cell>
          <cell r="I904" t="str">
            <v>TARIFICATION EPRD</v>
          </cell>
          <cell r="J904" t="str">
            <v>OUI</v>
          </cell>
          <cell r="K904">
            <v>0</v>
          </cell>
          <cell r="L904" t="str">
            <v>Non signé</v>
          </cell>
          <cell r="M904">
            <v>2023</v>
          </cell>
          <cell r="N904" t="str">
            <v>CPOM9546</v>
          </cell>
          <cell r="O904">
            <v>779</v>
          </cell>
          <cell r="P904">
            <v>0</v>
          </cell>
          <cell r="Q904">
            <v>41200</v>
          </cell>
          <cell r="R904">
            <v>191</v>
          </cell>
          <cell r="S904">
            <v>0</v>
          </cell>
          <cell r="T904">
            <v>41355</v>
          </cell>
          <cell r="U904" t="str">
            <v>OUI</v>
          </cell>
          <cell r="V904" t="str">
            <v>GLOBAL</v>
          </cell>
          <cell r="W904">
            <v>201</v>
          </cell>
          <cell r="X904">
            <v>201</v>
          </cell>
          <cell r="Y904">
            <v>1</v>
          </cell>
          <cell r="Z904">
            <v>0</v>
          </cell>
          <cell r="AA904">
            <v>201</v>
          </cell>
        </row>
        <row r="905">
          <cell r="B905">
            <v>950783431</v>
          </cell>
          <cell r="C905">
            <v>920030186</v>
          </cell>
          <cell r="D905" t="str">
            <v xml:space="preserve">EHPAD RESIDENCE LOUIS GRASSI </v>
          </cell>
          <cell r="E905" t="str">
            <v>Presles</v>
          </cell>
          <cell r="F905" t="str">
            <v>EHPAD</v>
          </cell>
          <cell r="G905" t="str">
            <v>ARPAVIE</v>
          </cell>
          <cell r="H905" t="str">
            <v>Privé à but non lucratif</v>
          </cell>
          <cell r="I905" t="str">
            <v>TARIFICATION EPRD</v>
          </cell>
          <cell r="J905" t="str">
            <v>OUI</v>
          </cell>
          <cell r="K905">
            <v>0</v>
          </cell>
          <cell r="L905" t="str">
            <v>Non signé</v>
          </cell>
          <cell r="M905">
            <v>2022</v>
          </cell>
          <cell r="N905" t="str">
            <v>CPOM9519</v>
          </cell>
          <cell r="O905">
            <v>721</v>
          </cell>
          <cell r="P905">
            <v>0</v>
          </cell>
          <cell r="Q905">
            <v>43566</v>
          </cell>
          <cell r="R905">
            <v>215</v>
          </cell>
          <cell r="S905">
            <v>0</v>
          </cell>
          <cell r="T905">
            <v>43566</v>
          </cell>
          <cell r="U905" t="str">
            <v>NON</v>
          </cell>
          <cell r="V905" t="str">
            <v>PARTIEL</v>
          </cell>
          <cell r="W905">
            <v>82</v>
          </cell>
          <cell r="X905">
            <v>82</v>
          </cell>
          <cell r="Y905">
            <v>1</v>
          </cell>
          <cell r="Z905">
            <v>0</v>
          </cell>
          <cell r="AA905">
            <v>82</v>
          </cell>
        </row>
        <row r="906">
          <cell r="B906">
            <v>950807529</v>
          </cell>
          <cell r="C906">
            <v>920030152</v>
          </cell>
          <cell r="D906" t="str">
            <v>Résidence du Vexin</v>
          </cell>
          <cell r="E906" t="str">
            <v>Saint-Clair-sur-Epte</v>
          </cell>
          <cell r="F906" t="str">
            <v>EHPAD</v>
          </cell>
          <cell r="G906" t="str">
            <v>ORPEA</v>
          </cell>
          <cell r="H906" t="str">
            <v>Privé à but lucratif</v>
          </cell>
          <cell r="I906" t="str">
            <v>TARIFICATION EPRD</v>
          </cell>
          <cell r="J906" t="str">
            <v>OUI</v>
          </cell>
          <cell r="K906">
            <v>0</v>
          </cell>
          <cell r="L906">
            <v>2019</v>
          </cell>
          <cell r="M906">
            <v>2023</v>
          </cell>
          <cell r="N906" t="str">
            <v>CPOM9509</v>
          </cell>
          <cell r="O906">
            <v>747</v>
          </cell>
          <cell r="P906">
            <v>0</v>
          </cell>
          <cell r="Q906">
            <v>0</v>
          </cell>
          <cell r="R906">
            <v>201</v>
          </cell>
          <cell r="S906">
            <v>0</v>
          </cell>
          <cell r="T906">
            <v>42783</v>
          </cell>
          <cell r="U906" t="str">
            <v>NON</v>
          </cell>
          <cell r="V906" t="str">
            <v>GLOBAL</v>
          </cell>
          <cell r="W906">
            <v>85</v>
          </cell>
          <cell r="X906">
            <v>10</v>
          </cell>
          <cell r="Y906">
            <v>0.11764705882352941</v>
          </cell>
          <cell r="Z906">
            <v>0</v>
          </cell>
          <cell r="AA906">
            <v>85</v>
          </cell>
        </row>
        <row r="907">
          <cell r="B907">
            <v>950807206</v>
          </cell>
          <cell r="C907">
            <v>950011858</v>
          </cell>
          <cell r="D907" t="str">
            <v>Les Jardins d'Iroise</v>
          </cell>
          <cell r="E907" t="str">
            <v>Saint-Gratien</v>
          </cell>
          <cell r="F907" t="str">
            <v>EHPAD</v>
          </cell>
          <cell r="G907" t="str">
            <v>SGMR OUEST</v>
          </cell>
          <cell r="H907" t="str">
            <v>Privé à but lucratif</v>
          </cell>
          <cell r="I907" t="str">
            <v>TARIFICATION EPRD</v>
          </cell>
          <cell r="J907" t="str">
            <v>OUI</v>
          </cell>
          <cell r="K907">
            <v>0</v>
          </cell>
          <cell r="L907" t="str">
            <v>Non signé</v>
          </cell>
          <cell r="M907">
            <v>2023</v>
          </cell>
          <cell r="N907" t="str">
            <v>CPOM9538</v>
          </cell>
          <cell r="O907">
            <v>749</v>
          </cell>
          <cell r="P907">
            <v>0</v>
          </cell>
          <cell r="Q907">
            <v>41634</v>
          </cell>
          <cell r="R907">
            <v>189</v>
          </cell>
          <cell r="S907">
            <v>0</v>
          </cell>
          <cell r="T907">
            <v>41646</v>
          </cell>
          <cell r="U907" t="str">
            <v>NON</v>
          </cell>
          <cell r="V907" t="str">
            <v>PARTIEL</v>
          </cell>
          <cell r="W907">
            <v>78</v>
          </cell>
          <cell r="X907">
            <v>0</v>
          </cell>
          <cell r="Y907">
            <v>0</v>
          </cell>
          <cell r="Z907">
            <v>11</v>
          </cell>
          <cell r="AA907">
            <v>89</v>
          </cell>
        </row>
        <row r="908">
          <cell r="B908">
            <v>950040238</v>
          </cell>
          <cell r="C908">
            <v>920030186</v>
          </cell>
          <cell r="D908" t="str">
            <v>Résidence Les Magnolias</v>
          </cell>
          <cell r="E908" t="str">
            <v>Saint-Gratien</v>
          </cell>
          <cell r="F908" t="str">
            <v>EHPAD</v>
          </cell>
          <cell r="G908" t="str">
            <v>ARPAVIE</v>
          </cell>
          <cell r="H908" t="str">
            <v>Privé à but non lucratif</v>
          </cell>
          <cell r="I908" t="str">
            <v>TARIFICATION EPRD</v>
          </cell>
          <cell r="J908" t="str">
            <v>OUI</v>
          </cell>
          <cell r="K908">
            <v>0</v>
          </cell>
          <cell r="L908" t="str">
            <v>Non signé</v>
          </cell>
          <cell r="M908">
            <v>2022</v>
          </cell>
          <cell r="N908" t="str">
            <v>CPOM9519</v>
          </cell>
          <cell r="O908">
            <v>682</v>
          </cell>
          <cell r="P908">
            <v>0</v>
          </cell>
          <cell r="Q908">
            <v>0</v>
          </cell>
          <cell r="R908">
            <v>212</v>
          </cell>
          <cell r="S908">
            <v>0</v>
          </cell>
          <cell r="T908">
            <v>43423</v>
          </cell>
          <cell r="U908" t="str">
            <v>NON</v>
          </cell>
          <cell r="V908" t="str">
            <v>PARTIEL</v>
          </cell>
          <cell r="W908">
            <v>78</v>
          </cell>
          <cell r="X908">
            <v>39</v>
          </cell>
          <cell r="Y908">
            <v>0.5</v>
          </cell>
          <cell r="Z908">
            <v>0</v>
          </cell>
          <cell r="AA908">
            <v>78</v>
          </cell>
        </row>
        <row r="909">
          <cell r="B909">
            <v>950802579</v>
          </cell>
          <cell r="C909">
            <v>750044745</v>
          </cell>
          <cell r="D909" t="str">
            <v>Résidence Les Tamaris</v>
          </cell>
          <cell r="E909" t="str">
            <v>Saint-Leu-la-Forêt</v>
          </cell>
          <cell r="F909" t="str">
            <v>EHPAD</v>
          </cell>
          <cell r="G909" t="str">
            <v>VIVALTO VIE</v>
          </cell>
          <cell r="H909" t="str">
            <v>Privé à but lucratif</v>
          </cell>
          <cell r="I909" t="str">
            <v>TARIFICATION EPRD</v>
          </cell>
          <cell r="J909" t="str">
            <v>OUI</v>
          </cell>
          <cell r="K909">
            <v>0</v>
          </cell>
          <cell r="L909" t="str">
            <v>Non signé</v>
          </cell>
          <cell r="M909">
            <v>2023</v>
          </cell>
          <cell r="N909" t="str">
            <v>CPOM9512</v>
          </cell>
          <cell r="O909">
            <v>735</v>
          </cell>
          <cell r="P909">
            <v>0</v>
          </cell>
          <cell r="Q909">
            <v>43475</v>
          </cell>
          <cell r="R909">
            <v>212</v>
          </cell>
          <cell r="S909">
            <v>0</v>
          </cell>
          <cell r="T909">
            <v>43475</v>
          </cell>
          <cell r="U909" t="str">
            <v>NON</v>
          </cell>
          <cell r="V909" t="str">
            <v>PARTIEL</v>
          </cell>
          <cell r="W909">
            <v>60</v>
          </cell>
          <cell r="X909">
            <v>0</v>
          </cell>
          <cell r="Y909">
            <v>0</v>
          </cell>
          <cell r="Z909">
            <v>0</v>
          </cell>
          <cell r="AA909">
            <v>60</v>
          </cell>
        </row>
        <row r="910">
          <cell r="B910">
            <v>950805978</v>
          </cell>
          <cell r="C910">
            <v>950001420</v>
          </cell>
          <cell r="D910" t="str">
            <v>Résidence Rachel</v>
          </cell>
          <cell r="E910" t="str">
            <v>Saint-Leu-la-Forêt</v>
          </cell>
          <cell r="F910" t="str">
            <v>EHPAD</v>
          </cell>
          <cell r="G910" t="str">
            <v>RESIDENCE RACHEL/SNC RESIDENCE DES CHARMILLES</v>
          </cell>
          <cell r="H910" t="str">
            <v>Privé à but lucratif</v>
          </cell>
          <cell r="I910" t="str">
            <v>TARIFICATION EPRD</v>
          </cell>
          <cell r="J910" t="str">
            <v>OUI</v>
          </cell>
          <cell r="K910">
            <v>0</v>
          </cell>
          <cell r="L910">
            <v>2019</v>
          </cell>
          <cell r="M910">
            <v>2023</v>
          </cell>
          <cell r="N910" t="str">
            <v>CPOM9507</v>
          </cell>
          <cell r="O910">
            <v>715</v>
          </cell>
          <cell r="P910">
            <v>0</v>
          </cell>
          <cell r="Q910">
            <v>42803</v>
          </cell>
          <cell r="R910">
            <v>176</v>
          </cell>
          <cell r="S910">
            <v>0</v>
          </cell>
          <cell r="T910">
            <v>42803</v>
          </cell>
          <cell r="U910" t="str">
            <v>NON</v>
          </cell>
          <cell r="V910" t="str">
            <v>PARTIEL</v>
          </cell>
          <cell r="W910">
            <v>74</v>
          </cell>
          <cell r="X910">
            <v>0</v>
          </cell>
          <cell r="Y910">
            <v>0</v>
          </cell>
          <cell r="Z910">
            <v>0</v>
          </cell>
          <cell r="AA910">
            <v>74</v>
          </cell>
        </row>
        <row r="911">
          <cell r="B911">
            <v>950808519</v>
          </cell>
          <cell r="C911">
            <v>950808501</v>
          </cell>
          <cell r="D911" t="str">
            <v>La Maison du Parc</v>
          </cell>
          <cell r="E911" t="str">
            <v>Saint-Ouen-l'Aumône</v>
          </cell>
          <cell r="F911" t="str">
            <v>EHPAD</v>
          </cell>
          <cell r="G911" t="str">
            <v>LA MAISON DU PARC</v>
          </cell>
          <cell r="H911" t="str">
            <v>Privé à but lucratif</v>
          </cell>
          <cell r="I911" t="str">
            <v>TARIFICATION EPRD</v>
          </cell>
          <cell r="J911" t="str">
            <v>OUI</v>
          </cell>
          <cell r="K911">
            <v>0</v>
          </cell>
          <cell r="L911" t="str">
            <v>Non signé</v>
          </cell>
          <cell r="M911">
            <v>2023</v>
          </cell>
          <cell r="N911" t="str">
            <v>CPOM9523</v>
          </cell>
          <cell r="O911">
            <v>728</v>
          </cell>
          <cell r="P911">
            <v>0</v>
          </cell>
          <cell r="Q911">
            <v>43552</v>
          </cell>
          <cell r="R911">
            <v>221</v>
          </cell>
          <cell r="S911">
            <v>0</v>
          </cell>
          <cell r="T911">
            <v>43552</v>
          </cell>
          <cell r="U911" t="str">
            <v>NON</v>
          </cell>
          <cell r="V911" t="str">
            <v>PARTIEL</v>
          </cell>
          <cell r="W911">
            <v>85</v>
          </cell>
          <cell r="X911">
            <v>0</v>
          </cell>
          <cell r="Y911">
            <v>0</v>
          </cell>
          <cell r="Z911">
            <v>0</v>
          </cell>
          <cell r="AA911">
            <v>85</v>
          </cell>
        </row>
        <row r="912">
          <cell r="B912">
            <v>950807404</v>
          </cell>
          <cell r="C912">
            <v>750044737</v>
          </cell>
          <cell r="D912" t="str">
            <v>Domaine de Saint Pry</v>
          </cell>
          <cell r="E912" t="str">
            <v>Saint-Prix</v>
          </cell>
          <cell r="F912" t="str">
            <v>EHPAD</v>
          </cell>
          <cell r="G912" t="str">
            <v>VIVALTO VIE</v>
          </cell>
          <cell r="H912" t="str">
            <v>Privé à but lucratif</v>
          </cell>
          <cell r="I912" t="str">
            <v>TARIFICATION EPRD</v>
          </cell>
          <cell r="J912" t="str">
            <v>OUI</v>
          </cell>
          <cell r="K912">
            <v>0</v>
          </cell>
          <cell r="L912" t="str">
            <v>Non signé</v>
          </cell>
          <cell r="M912">
            <v>2023</v>
          </cell>
          <cell r="N912" t="str">
            <v>CPOM9512</v>
          </cell>
          <cell r="O912">
            <v>780</v>
          </cell>
          <cell r="P912">
            <v>0</v>
          </cell>
          <cell r="Q912">
            <v>43545</v>
          </cell>
          <cell r="R912">
            <v>241</v>
          </cell>
          <cell r="S912">
            <v>0</v>
          </cell>
          <cell r="T912">
            <v>43545</v>
          </cell>
          <cell r="U912" t="str">
            <v>NON</v>
          </cell>
          <cell r="V912" t="str">
            <v>PARTIEL</v>
          </cell>
          <cell r="W912">
            <v>96</v>
          </cell>
          <cell r="X912">
            <v>11</v>
          </cell>
          <cell r="Y912">
            <v>0.11458333333333333</v>
          </cell>
          <cell r="Z912">
            <v>0</v>
          </cell>
          <cell r="AA912">
            <v>96</v>
          </cell>
        </row>
        <row r="913">
          <cell r="B913">
            <v>950800250</v>
          </cell>
          <cell r="C913">
            <v>750721334</v>
          </cell>
          <cell r="D913" t="str">
            <v>Annie Beauchais</v>
          </cell>
          <cell r="E913" t="str">
            <v>Sarcelles</v>
          </cell>
          <cell r="F913" t="str">
            <v>EHPAD</v>
          </cell>
          <cell r="G913" t="str">
            <v xml:space="preserve">CROIX ROUGE </v>
          </cell>
          <cell r="H913" t="str">
            <v>Privé à but non lucratif</v>
          </cell>
          <cell r="I913" t="str">
            <v>TARIFICATION EPRD</v>
          </cell>
          <cell r="J913" t="str">
            <v>OUI</v>
          </cell>
          <cell r="K913">
            <v>0</v>
          </cell>
          <cell r="L913" t="str">
            <v>Non signé</v>
          </cell>
          <cell r="M913">
            <v>2023</v>
          </cell>
          <cell r="N913" t="str">
            <v>CPOM9502</v>
          </cell>
          <cell r="O913">
            <v>786</v>
          </cell>
          <cell r="P913">
            <v>0</v>
          </cell>
          <cell r="Q913">
            <v>42860</v>
          </cell>
          <cell r="R913">
            <v>237</v>
          </cell>
          <cell r="S913">
            <v>0</v>
          </cell>
          <cell r="T913">
            <v>42860</v>
          </cell>
          <cell r="U913" t="str">
            <v>OUI</v>
          </cell>
          <cell r="V913" t="str">
            <v>GLOBAL</v>
          </cell>
          <cell r="W913">
            <v>90</v>
          </cell>
          <cell r="X913">
            <v>90</v>
          </cell>
          <cell r="Y913">
            <v>1</v>
          </cell>
          <cell r="Z913">
            <v>0</v>
          </cell>
          <cell r="AA913">
            <v>90</v>
          </cell>
        </row>
        <row r="914">
          <cell r="B914">
            <v>950808295</v>
          </cell>
          <cell r="C914">
            <v>950001271</v>
          </cell>
          <cell r="D914" t="str">
            <v>Fondation chaptal</v>
          </cell>
          <cell r="E914" t="str">
            <v>Sarcelles</v>
          </cell>
          <cell r="F914" t="str">
            <v>SSIAD PA</v>
          </cell>
          <cell r="G914" t="str">
            <v>FONDATION LEONIE CHAPTAL</v>
          </cell>
          <cell r="H914" t="str">
            <v>Privé à but non lucratif</v>
          </cell>
          <cell r="I914" t="str">
            <v>EPRD</v>
          </cell>
          <cell r="J914" t="str">
            <v>NON</v>
          </cell>
          <cell r="K914">
            <v>0</v>
          </cell>
          <cell r="L914" t="str">
            <v>Non signé</v>
          </cell>
          <cell r="M914">
            <v>2025</v>
          </cell>
          <cell r="N914" t="str">
            <v>CPOM9517</v>
          </cell>
          <cell r="O914" t="str">
            <v>NC</v>
          </cell>
          <cell r="P914">
            <v>0</v>
          </cell>
          <cell r="Q914">
            <v>0</v>
          </cell>
          <cell r="R914" t="str">
            <v>NC</v>
          </cell>
          <cell r="S914">
            <v>0</v>
          </cell>
          <cell r="T914">
            <v>0</v>
          </cell>
          <cell r="U914" t="str">
            <v>NC</v>
          </cell>
          <cell r="V914" t="str">
            <v>NC</v>
          </cell>
          <cell r="W914">
            <v>117</v>
          </cell>
          <cell r="X914">
            <v>0</v>
          </cell>
          <cell r="Y914">
            <v>0</v>
          </cell>
          <cell r="Z914">
            <v>0</v>
          </cell>
          <cell r="AA914">
            <v>117</v>
          </cell>
        </row>
        <row r="915">
          <cell r="B915">
            <v>950015479</v>
          </cell>
          <cell r="C915">
            <v>750000127</v>
          </cell>
          <cell r="D915" t="str">
            <v>OSE</v>
          </cell>
          <cell r="E915" t="str">
            <v>Sarcelles</v>
          </cell>
          <cell r="F915" t="str">
            <v>AJ AUTONOME</v>
          </cell>
          <cell r="G915" t="str">
            <v>OEUVRE SECOURS AUX ENFANTS OSE</v>
          </cell>
          <cell r="H915" t="str">
            <v>Privé à but non lucratif</v>
          </cell>
          <cell r="I915" t="str">
            <v>BP/CA</v>
          </cell>
          <cell r="J915" t="str">
            <v>NON</v>
          </cell>
          <cell r="K915">
            <v>0</v>
          </cell>
          <cell r="L915" t="str">
            <v>Non signé</v>
          </cell>
          <cell r="M915">
            <v>2023</v>
          </cell>
          <cell r="N915" t="str">
            <v>CPOM9539</v>
          </cell>
          <cell r="O915" t="str">
            <v>NC</v>
          </cell>
          <cell r="P915">
            <v>0</v>
          </cell>
          <cell r="Q915">
            <v>0</v>
          </cell>
          <cell r="R915" t="str">
            <v>NC</v>
          </cell>
          <cell r="S915">
            <v>0</v>
          </cell>
          <cell r="T915">
            <v>0</v>
          </cell>
          <cell r="U915" t="str">
            <v>NC</v>
          </cell>
          <cell r="V915" t="str">
            <v>NC</v>
          </cell>
          <cell r="W915">
            <v>19</v>
          </cell>
          <cell r="X915">
            <v>0</v>
          </cell>
          <cell r="Y915">
            <v>0</v>
          </cell>
          <cell r="Z915">
            <v>0</v>
          </cell>
          <cell r="AA915">
            <v>19</v>
          </cell>
        </row>
        <row r="916">
          <cell r="B916">
            <v>950807271</v>
          </cell>
          <cell r="C916">
            <v>750056335</v>
          </cell>
          <cell r="D916" t="str">
            <v>Résidence LES MERLETTES</v>
          </cell>
          <cell r="E916" t="str">
            <v>Sarcelles</v>
          </cell>
          <cell r="F916" t="str">
            <v>EHPAD</v>
          </cell>
          <cell r="G916" t="str">
            <v>KORIAN</v>
          </cell>
          <cell r="H916" t="str">
            <v>Privé à but lucratif</v>
          </cell>
          <cell r="I916" t="str">
            <v>TARIFICATION EPRD</v>
          </cell>
          <cell r="J916" t="str">
            <v>OUI</v>
          </cell>
          <cell r="K916">
            <v>0</v>
          </cell>
          <cell r="L916" t="str">
            <v>Non signé</v>
          </cell>
          <cell r="M916">
            <v>2022</v>
          </cell>
          <cell r="N916" t="str">
            <v>CPOM9501</v>
          </cell>
          <cell r="O916">
            <v>725</v>
          </cell>
          <cell r="P916">
            <v>0</v>
          </cell>
          <cell r="Q916">
            <v>42898</v>
          </cell>
          <cell r="R916">
            <v>214</v>
          </cell>
          <cell r="S916">
            <v>0</v>
          </cell>
          <cell r="T916">
            <v>42898</v>
          </cell>
          <cell r="U916" t="str">
            <v>NON</v>
          </cell>
          <cell r="V916" t="str">
            <v>GLOBAL</v>
          </cell>
          <cell r="W916">
            <v>156</v>
          </cell>
          <cell r="X916">
            <v>156</v>
          </cell>
          <cell r="Y916">
            <v>1</v>
          </cell>
          <cell r="Z916">
            <v>0</v>
          </cell>
          <cell r="AA916">
            <v>156</v>
          </cell>
        </row>
        <row r="917">
          <cell r="B917">
            <v>950008458</v>
          </cell>
          <cell r="C917">
            <v>950001289</v>
          </cell>
          <cell r="D917" t="str">
            <v>Epinad</v>
          </cell>
          <cell r="E917" t="str">
            <v>Soisy-sous-Montmorency</v>
          </cell>
          <cell r="F917" t="str">
            <v>SSIAD PA</v>
          </cell>
          <cell r="G917" t="str">
            <v>A.D.S.S.I.D.</v>
          </cell>
          <cell r="H917" t="str">
            <v>Privé à but non lucratif</v>
          </cell>
          <cell r="I917" t="str">
            <v>EPRD</v>
          </cell>
          <cell r="J917" t="str">
            <v>NON</v>
          </cell>
          <cell r="K917">
            <v>0</v>
          </cell>
          <cell r="L917" t="str">
            <v>Non signé</v>
          </cell>
          <cell r="M917">
            <v>2025</v>
          </cell>
          <cell r="N917" t="str">
            <v>CPOM9518</v>
          </cell>
          <cell r="O917" t="str">
            <v>NC</v>
          </cell>
          <cell r="P917">
            <v>0</v>
          </cell>
          <cell r="Q917">
            <v>0</v>
          </cell>
          <cell r="R917" t="str">
            <v>NC</v>
          </cell>
          <cell r="S917">
            <v>0</v>
          </cell>
          <cell r="T917">
            <v>0</v>
          </cell>
          <cell r="U917" t="str">
            <v>NC</v>
          </cell>
          <cell r="V917" t="str">
            <v>NC</v>
          </cell>
          <cell r="W917">
            <v>15</v>
          </cell>
          <cell r="X917">
            <v>0</v>
          </cell>
          <cell r="Y917">
            <v>0</v>
          </cell>
          <cell r="Z917">
            <v>0</v>
          </cell>
          <cell r="AA917">
            <v>15</v>
          </cell>
        </row>
        <row r="918">
          <cell r="B918">
            <v>950803718</v>
          </cell>
          <cell r="C918">
            <v>950001289</v>
          </cell>
          <cell r="D918" t="str">
            <v>Adssid</v>
          </cell>
          <cell r="E918" t="str">
            <v>Soisy-sous-Montmorency</v>
          </cell>
          <cell r="F918" t="str">
            <v>SSIAD PA</v>
          </cell>
          <cell r="G918" t="str">
            <v>A.D.S.S.I.D.</v>
          </cell>
          <cell r="H918" t="str">
            <v>Privé à but non lucratif</v>
          </cell>
          <cell r="I918" t="str">
            <v>EPRD</v>
          </cell>
          <cell r="J918" t="str">
            <v>NON</v>
          </cell>
          <cell r="K918">
            <v>0</v>
          </cell>
          <cell r="L918" t="str">
            <v>Non signé</v>
          </cell>
          <cell r="M918">
            <v>2025</v>
          </cell>
          <cell r="N918" t="str">
            <v>CPOM9518</v>
          </cell>
          <cell r="O918" t="str">
            <v>NC</v>
          </cell>
          <cell r="P918">
            <v>0</v>
          </cell>
          <cell r="Q918">
            <v>0</v>
          </cell>
          <cell r="R918" t="str">
            <v>NC</v>
          </cell>
          <cell r="S918">
            <v>0</v>
          </cell>
          <cell r="T918">
            <v>0</v>
          </cell>
          <cell r="U918" t="str">
            <v>NC</v>
          </cell>
          <cell r="V918" t="str">
            <v>NC</v>
          </cell>
          <cell r="W918">
            <v>413</v>
          </cell>
          <cell r="X918">
            <v>0</v>
          </cell>
          <cell r="Y918">
            <v>0</v>
          </cell>
          <cell r="Z918">
            <v>0</v>
          </cell>
          <cell r="AA918">
            <v>413</v>
          </cell>
        </row>
        <row r="919">
          <cell r="B919">
            <v>950801977</v>
          </cell>
          <cell r="C919">
            <v>920809779</v>
          </cell>
          <cell r="D919" t="str">
            <v>Le Boisquillon</v>
          </cell>
          <cell r="E919" t="str">
            <v>Soisy-sous-Montmorency</v>
          </cell>
          <cell r="F919" t="str">
            <v>EHPAD</v>
          </cell>
          <cell r="G919" t="str">
            <v>CAISSE DE RETRAITE CRICA</v>
          </cell>
          <cell r="H919" t="str">
            <v>Privé à but lucratif</v>
          </cell>
          <cell r="I919" t="str">
            <v>TARIFICATION EPRD</v>
          </cell>
          <cell r="J919" t="str">
            <v>OUI</v>
          </cell>
          <cell r="K919">
            <v>0</v>
          </cell>
          <cell r="L919">
            <v>2018</v>
          </cell>
          <cell r="M919">
            <v>2023</v>
          </cell>
          <cell r="N919" t="str">
            <v>CPOM9505</v>
          </cell>
          <cell r="O919">
            <v>633</v>
          </cell>
          <cell r="P919">
            <v>0</v>
          </cell>
          <cell r="Q919">
            <v>42900</v>
          </cell>
          <cell r="R919">
            <v>233</v>
          </cell>
          <cell r="S919">
            <v>0</v>
          </cell>
          <cell r="T919">
            <v>42900</v>
          </cell>
          <cell r="U919" t="str">
            <v>NON</v>
          </cell>
          <cell r="V919" t="str">
            <v>PARTIEL</v>
          </cell>
          <cell r="W919">
            <v>92</v>
          </cell>
          <cell r="X919">
            <v>0</v>
          </cell>
          <cell r="Y919">
            <v>0</v>
          </cell>
          <cell r="Z919">
            <v>0</v>
          </cell>
          <cell r="AA919">
            <v>92</v>
          </cell>
        </row>
        <row r="920">
          <cell r="B920">
            <v>950801779</v>
          </cell>
          <cell r="C920">
            <v>950001107</v>
          </cell>
          <cell r="D920" t="str">
            <v>ADMR</v>
          </cell>
          <cell r="E920" t="str">
            <v>Survilliers</v>
          </cell>
          <cell r="F920" t="str">
            <v>SSIAD PA</v>
          </cell>
          <cell r="G920" t="str">
            <v>ASSOCIATION  "ADMR DU PAYS DE FRANCE"</v>
          </cell>
          <cell r="H920" t="str">
            <v>Privé à but non lucratif</v>
          </cell>
          <cell r="I920" t="str">
            <v>BP/CA</v>
          </cell>
          <cell r="J920" t="str">
            <v>NON</v>
          </cell>
          <cell r="K920">
            <v>0</v>
          </cell>
          <cell r="L920">
            <v>2022</v>
          </cell>
          <cell r="M920">
            <v>2023</v>
          </cell>
          <cell r="N920" t="str">
            <v>CPOM9542</v>
          </cell>
          <cell r="O920" t="str">
            <v>NC</v>
          </cell>
          <cell r="P920">
            <v>0</v>
          </cell>
          <cell r="Q920">
            <v>0</v>
          </cell>
          <cell r="R920" t="str">
            <v>NC</v>
          </cell>
          <cell r="S920">
            <v>0</v>
          </cell>
          <cell r="T920">
            <v>0</v>
          </cell>
          <cell r="U920" t="str">
            <v>NC</v>
          </cell>
          <cell r="V920" t="str">
            <v>NC</v>
          </cell>
          <cell r="W920">
            <v>220</v>
          </cell>
          <cell r="X920">
            <v>0</v>
          </cell>
          <cell r="Y920">
            <v>0</v>
          </cell>
          <cell r="Z920">
            <v>0</v>
          </cell>
          <cell r="AA920">
            <v>220</v>
          </cell>
        </row>
        <row r="921">
          <cell r="B921">
            <v>950480012</v>
          </cell>
          <cell r="C921">
            <v>950802371</v>
          </cell>
          <cell r="D921" t="str">
            <v>CCAS</v>
          </cell>
          <cell r="E921" t="str">
            <v>Taverny</v>
          </cell>
          <cell r="F921" t="str">
            <v>SSIAD PA</v>
          </cell>
          <cell r="G921" t="str">
            <v>CCAS DE TAVERNY</v>
          </cell>
          <cell r="H921" t="str">
            <v>Public territorial</v>
          </cell>
          <cell r="I921" t="str">
            <v>BP/CA</v>
          </cell>
          <cell r="J921" t="str">
            <v>NON</v>
          </cell>
          <cell r="K921">
            <v>0</v>
          </cell>
          <cell r="L921" t="str">
            <v>Non signé</v>
          </cell>
          <cell r="M921">
            <v>2022</v>
          </cell>
          <cell r="N921" t="str">
            <v>CPOM9529</v>
          </cell>
          <cell r="O921" t="str">
            <v>NC</v>
          </cell>
          <cell r="P921">
            <v>0</v>
          </cell>
          <cell r="Q921">
            <v>0</v>
          </cell>
          <cell r="R921" t="str">
            <v>NC</v>
          </cell>
          <cell r="S921">
            <v>0</v>
          </cell>
          <cell r="T921">
            <v>0</v>
          </cell>
          <cell r="U921" t="str">
            <v>NC</v>
          </cell>
          <cell r="V921" t="str">
            <v>NC</v>
          </cell>
          <cell r="W921">
            <v>25</v>
          </cell>
          <cell r="X921">
            <v>0</v>
          </cell>
          <cell r="Y921">
            <v>0</v>
          </cell>
          <cell r="Z921">
            <v>0</v>
          </cell>
          <cell r="AA921">
            <v>25</v>
          </cell>
        </row>
        <row r="922">
          <cell r="B922">
            <v>950800227</v>
          </cell>
          <cell r="C922">
            <v>950001065</v>
          </cell>
          <cell r="D922" t="str">
            <v>Le Castel</v>
          </cell>
          <cell r="E922" t="str">
            <v>Taverny</v>
          </cell>
          <cell r="F922" t="str">
            <v>EHPAD</v>
          </cell>
          <cell r="G922" t="str">
            <v>LE CASTEL</v>
          </cell>
          <cell r="H922" t="str">
            <v>Privé à but lucratif</v>
          </cell>
          <cell r="I922" t="str">
            <v>TARIFICATION EPRD</v>
          </cell>
          <cell r="J922" t="str">
            <v>OUI</v>
          </cell>
          <cell r="K922">
            <v>0</v>
          </cell>
          <cell r="L922">
            <v>2022</v>
          </cell>
          <cell r="M922">
            <v>2022</v>
          </cell>
          <cell r="N922" t="str">
            <v>CPOM9532</v>
          </cell>
          <cell r="O922">
            <v>716</v>
          </cell>
          <cell r="P922">
            <v>0</v>
          </cell>
          <cell r="Q922">
            <v>41309</v>
          </cell>
          <cell r="R922">
            <v>217</v>
          </cell>
          <cell r="S922">
            <v>0</v>
          </cell>
          <cell r="T922">
            <v>41065</v>
          </cell>
          <cell r="U922" t="str">
            <v>NON</v>
          </cell>
          <cell r="V922" t="str">
            <v>PARTIEL</v>
          </cell>
          <cell r="W922">
            <v>39</v>
          </cell>
          <cell r="X922">
            <v>3</v>
          </cell>
          <cell r="Y922">
            <v>7.6923076923076927E-2</v>
          </cell>
          <cell r="Z922">
            <v>0</v>
          </cell>
          <cell r="AA922">
            <v>39</v>
          </cell>
        </row>
        <row r="923">
          <cell r="B923">
            <v>950807388</v>
          </cell>
          <cell r="C923">
            <v>920030186</v>
          </cell>
          <cell r="D923" t="str">
            <v>Le Village</v>
          </cell>
          <cell r="E923" t="str">
            <v>Taverny</v>
          </cell>
          <cell r="F923" t="str">
            <v>EHPAD</v>
          </cell>
          <cell r="G923" t="str">
            <v>ARPAVIE</v>
          </cell>
          <cell r="H923" t="str">
            <v>Privé à but non lucratif</v>
          </cell>
          <cell r="I923" t="str">
            <v>TARIFICATION EPRD</v>
          </cell>
          <cell r="J923" t="str">
            <v>OUI</v>
          </cell>
          <cell r="K923">
            <v>0</v>
          </cell>
          <cell r="L923" t="str">
            <v>Non signé</v>
          </cell>
          <cell r="M923">
            <v>2022</v>
          </cell>
          <cell r="N923" t="str">
            <v>CPOM9519</v>
          </cell>
          <cell r="O923">
            <v>728</v>
          </cell>
          <cell r="P923">
            <v>0</v>
          </cell>
          <cell r="Q923">
            <v>43612</v>
          </cell>
          <cell r="R923">
            <v>211</v>
          </cell>
          <cell r="S923">
            <v>0</v>
          </cell>
          <cell r="T923">
            <v>43613</v>
          </cell>
          <cell r="U923" t="str">
            <v>NON</v>
          </cell>
          <cell r="V923" t="str">
            <v>PARTIEL</v>
          </cell>
          <cell r="W923">
            <v>93</v>
          </cell>
          <cell r="X923">
            <v>46</v>
          </cell>
          <cell r="Y923">
            <v>0.4946236559139785</v>
          </cell>
          <cell r="Z923">
            <v>0</v>
          </cell>
          <cell r="AA923">
            <v>93</v>
          </cell>
        </row>
        <row r="924">
          <cell r="B924">
            <v>950002030</v>
          </cell>
          <cell r="C924">
            <v>750057291</v>
          </cell>
          <cell r="D924" t="str">
            <v>Sainte Geneviève</v>
          </cell>
          <cell r="E924" t="str">
            <v>Taverny</v>
          </cell>
          <cell r="F924" t="str">
            <v>EHPAD</v>
          </cell>
          <cell r="G924" t="str">
            <v>AAOI</v>
          </cell>
          <cell r="H924" t="str">
            <v>Privé à but non lucratif</v>
          </cell>
          <cell r="I924" t="str">
            <v>TARIFICATION EPRD</v>
          </cell>
          <cell r="J924" t="str">
            <v>OUI</v>
          </cell>
          <cell r="K924">
            <v>0</v>
          </cell>
          <cell r="L924" t="str">
            <v>Non signé</v>
          </cell>
          <cell r="M924">
            <v>2023</v>
          </cell>
          <cell r="N924" t="str">
            <v>CPOM9550</v>
          </cell>
          <cell r="O924">
            <v>763</v>
          </cell>
          <cell r="P924">
            <v>0</v>
          </cell>
          <cell r="Q924">
            <v>41200</v>
          </cell>
          <cell r="R924">
            <v>169</v>
          </cell>
          <cell r="S924">
            <v>0</v>
          </cell>
          <cell r="T924">
            <v>40878</v>
          </cell>
          <cell r="U924" t="str">
            <v>NON</v>
          </cell>
          <cell r="V924" t="str">
            <v>PARTIEL</v>
          </cell>
          <cell r="W924">
            <v>134</v>
          </cell>
          <cell r="X924">
            <v>134</v>
          </cell>
          <cell r="Y924">
            <v>1</v>
          </cell>
          <cell r="Z924">
            <v>0</v>
          </cell>
          <cell r="AA924">
            <v>134</v>
          </cell>
        </row>
        <row r="925">
          <cell r="B925">
            <v>950044255</v>
          </cell>
          <cell r="C925">
            <v>950044248</v>
          </cell>
          <cell r="D925" t="str">
            <v>EHPAD Pays de France- Carnelle</v>
          </cell>
          <cell r="E925" t="str">
            <v>Viarmes</v>
          </cell>
          <cell r="F925" t="str">
            <v>EHPAD</v>
          </cell>
          <cell r="G925" t="str">
            <v xml:space="preserve">EHPAD PAYS DE France  CARNELLE </v>
          </cell>
          <cell r="H925" t="str">
            <v>Public autonome</v>
          </cell>
          <cell r="I925" t="str">
            <v>TARIFICATION EPRD</v>
          </cell>
          <cell r="J925" t="str">
            <v>OUI</v>
          </cell>
          <cell r="K925">
            <v>0</v>
          </cell>
          <cell r="L925" t="str">
            <v/>
          </cell>
          <cell r="M925" t="str">
            <v/>
          </cell>
          <cell r="N925" t="str">
            <v/>
          </cell>
          <cell r="O925">
            <v>769</v>
          </cell>
          <cell r="P925">
            <v>0</v>
          </cell>
          <cell r="Q925">
            <v>0</v>
          </cell>
          <cell r="R925">
            <v>230</v>
          </cell>
          <cell r="S925">
            <v>0</v>
          </cell>
          <cell r="T925">
            <v>0</v>
          </cell>
          <cell r="U925" t="str">
            <v>NON</v>
          </cell>
          <cell r="V925" t="str">
            <v>GLOBAL</v>
          </cell>
          <cell r="W925">
            <v>134</v>
          </cell>
          <cell r="X925">
            <v>60</v>
          </cell>
          <cell r="Y925">
            <v>0.44776119402985076</v>
          </cell>
          <cell r="Z925">
            <v>0</v>
          </cell>
          <cell r="AA925">
            <v>134</v>
          </cell>
        </row>
        <row r="926">
          <cell r="B926">
            <v>950004978</v>
          </cell>
          <cell r="C926">
            <v>920030152</v>
          </cell>
          <cell r="D926" t="str">
            <v>Résidence Bellevue</v>
          </cell>
          <cell r="E926" t="str">
            <v>Villiers le Bel</v>
          </cell>
          <cell r="F926" t="str">
            <v>EHPAD</v>
          </cell>
          <cell r="G926" t="str">
            <v>ORPEA</v>
          </cell>
          <cell r="H926" t="str">
            <v>Privé à but lucratif</v>
          </cell>
          <cell r="I926" t="str">
            <v>TARIFICATION EPRD</v>
          </cell>
          <cell r="J926" t="str">
            <v>OUI</v>
          </cell>
          <cell r="K926">
            <v>0</v>
          </cell>
          <cell r="L926">
            <v>2019</v>
          </cell>
          <cell r="M926">
            <v>2023</v>
          </cell>
          <cell r="N926" t="str">
            <v>CPOM9509</v>
          </cell>
          <cell r="O926">
            <v>769</v>
          </cell>
          <cell r="P926">
            <v>0</v>
          </cell>
          <cell r="Q926">
            <v>43206</v>
          </cell>
          <cell r="R926">
            <v>230</v>
          </cell>
          <cell r="S926">
            <v>0</v>
          </cell>
          <cell r="T926">
            <v>43206</v>
          </cell>
          <cell r="U926" t="str">
            <v>NON</v>
          </cell>
          <cell r="V926" t="str">
            <v>GLOBAL</v>
          </cell>
          <cell r="W926">
            <v>49</v>
          </cell>
          <cell r="X926">
            <v>16</v>
          </cell>
          <cell r="Y926">
            <v>0.32653061224489793</v>
          </cell>
          <cell r="Z926">
            <v>0</v>
          </cell>
          <cell r="AA926">
            <v>49</v>
          </cell>
        </row>
        <row r="927">
          <cell r="B927">
            <v>950046946</v>
          </cell>
          <cell r="C927">
            <v>920030186</v>
          </cell>
          <cell r="D927" t="str">
            <v>EHPAD ADELAIDE HAUTVAL</v>
          </cell>
          <cell r="E927" t="str">
            <v>Villiers le Bel</v>
          </cell>
          <cell r="F927" t="str">
            <v>EHPAD</v>
          </cell>
          <cell r="G927" t="str">
            <v>ARPAVIE</v>
          </cell>
          <cell r="H927" t="str">
            <v>Privé à but non lucratif</v>
          </cell>
          <cell r="I927" t="str">
            <v>TARIFICATION EPRD</v>
          </cell>
          <cell r="J927" t="str">
            <v>OUI</v>
          </cell>
          <cell r="K927">
            <v>0</v>
          </cell>
          <cell r="L927" t="str">
            <v/>
          </cell>
          <cell r="M927" t="str">
            <v/>
          </cell>
          <cell r="N927" t="str">
            <v/>
          </cell>
          <cell r="O927">
            <v>749</v>
          </cell>
          <cell r="P927">
            <v>0</v>
          </cell>
          <cell r="Q927">
            <v>0</v>
          </cell>
          <cell r="R927">
            <v>222</v>
          </cell>
          <cell r="S927">
            <v>0</v>
          </cell>
          <cell r="T927">
            <v>0</v>
          </cell>
          <cell r="U927" t="str">
            <v>OUI</v>
          </cell>
          <cell r="V927" t="str">
            <v>GLOBAL</v>
          </cell>
          <cell r="W927">
            <v>40</v>
          </cell>
          <cell r="X927">
            <v>0</v>
          </cell>
          <cell r="Y927">
            <v>0</v>
          </cell>
          <cell r="Z927">
            <v>25</v>
          </cell>
          <cell r="AA927">
            <v>65</v>
          </cell>
        </row>
        <row r="928">
          <cell r="B928">
            <v>797011428753</v>
          </cell>
          <cell r="C928">
            <v>754228787203</v>
          </cell>
          <cell r="D928">
            <v>0</v>
          </cell>
          <cell r="E928">
            <v>0</v>
          </cell>
          <cell r="F928">
            <v>0</v>
          </cell>
          <cell r="G928">
            <v>0</v>
          </cell>
          <cell r="H928">
            <v>0</v>
          </cell>
          <cell r="I928">
            <v>0</v>
          </cell>
          <cell r="J928">
            <v>0</v>
          </cell>
          <cell r="K928">
            <v>0</v>
          </cell>
          <cell r="L928">
            <v>1395087</v>
          </cell>
          <cell r="M928">
            <v>1819541</v>
          </cell>
          <cell r="N928">
            <v>0</v>
          </cell>
          <cell r="O928">
            <v>511442.49999999994</v>
          </cell>
          <cell r="P928">
            <v>0</v>
          </cell>
          <cell r="Q928">
            <v>28215053</v>
          </cell>
          <cell r="R928">
            <v>157428.32</v>
          </cell>
          <cell r="S928">
            <v>0</v>
          </cell>
          <cell r="T928">
            <v>29119643</v>
          </cell>
          <cell r="U928">
            <v>0</v>
          </cell>
          <cell r="V928">
            <v>0</v>
          </cell>
          <cell r="W928">
            <v>82407.000000011118</v>
          </cell>
          <cell r="X928" t="e">
            <v>#N/A</v>
          </cell>
          <cell r="Y928" t="e">
            <v>#N/A</v>
          </cell>
          <cell r="Z928">
            <v>110</v>
          </cell>
          <cell r="AA928">
            <v>82517.000000011118</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BLISSEMENTS"/>
      <sheetName val="SEGUR INTER AT"/>
      <sheetName val="SEGUR ATTRACT AT"/>
      <sheetName val="MED CO REFORME"/>
      <sheetName val="CHIFFRAGE MED CO AT"/>
      <sheetName val="OGD22"/>
      <sheetName val="DONNEES"/>
      <sheetName val="DONNEES.old"/>
      <sheetName val="SEGUR_INTERRESSEMENT_23"/>
      <sheetName val="SEGUR ATTRACTIVITE PNL COMPLEME"/>
      <sheetName val="SEGUR_INSTAL_22"/>
    </sheetNames>
    <sheetDataSet>
      <sheetData sheetId="0">
        <row r="3">
          <cell r="B3">
            <v>770811545</v>
          </cell>
          <cell r="C3">
            <v>770000982</v>
          </cell>
          <cell r="D3" t="str">
            <v>La Mélod'hier</v>
          </cell>
          <cell r="E3" t="str">
            <v>COUBERT</v>
          </cell>
          <cell r="F3" t="str">
            <v>EHPAD</v>
          </cell>
          <cell r="G3" t="str">
            <v>SA MAISON DE RETRAITE COUBERT</v>
          </cell>
          <cell r="H3" t="str">
            <v>Privé à but lucratif</v>
          </cell>
          <cell r="I3" t="str">
            <v>TARIFICATION EPRD</v>
          </cell>
          <cell r="J3" t="str">
            <v>OUI</v>
          </cell>
          <cell r="K3"/>
          <cell r="L3" t="str">
            <v>Non signé</v>
          </cell>
          <cell r="M3">
            <v>2022</v>
          </cell>
          <cell r="N3" t="str">
            <v>CPOM7779</v>
          </cell>
          <cell r="O3">
            <v>701</v>
          </cell>
          <cell r="P3"/>
          <cell r="Q3">
            <v>41225</v>
          </cell>
          <cell r="R3">
            <v>258</v>
          </cell>
          <cell r="S3"/>
          <cell r="T3">
            <v>41648</v>
          </cell>
          <cell r="U3" t="str">
            <v>NON</v>
          </cell>
          <cell r="V3" t="str">
            <v>PARTIEL</v>
          </cell>
          <cell r="W3">
            <v>82</v>
          </cell>
          <cell r="X3">
            <v>0</v>
          </cell>
          <cell r="Y3">
            <v>0</v>
          </cell>
          <cell r="Z3"/>
          <cell r="AA3">
            <v>82</v>
          </cell>
          <cell r="AB3">
            <v>1201235.5900000001</v>
          </cell>
          <cell r="AC3"/>
          <cell r="AD3">
            <v>1201235.5900000001</v>
          </cell>
          <cell r="AE3">
            <v>2.63E-2</v>
          </cell>
          <cell r="AF3">
            <v>30432.568799999775</v>
          </cell>
          <cell r="AG3">
            <v>1231668.1587999999</v>
          </cell>
          <cell r="AH3"/>
          <cell r="AI3">
            <v>0</v>
          </cell>
          <cell r="AJ3"/>
          <cell r="AK3">
            <v>0</v>
          </cell>
          <cell r="AL3">
            <v>0</v>
          </cell>
          <cell r="AM3">
            <v>0</v>
          </cell>
          <cell r="AN3">
            <v>0</v>
          </cell>
          <cell r="AO3" t="str">
            <v>HT rattache</v>
          </cell>
          <cell r="AP3">
            <v>5</v>
          </cell>
          <cell r="AQ3"/>
          <cell r="AR3">
            <v>5</v>
          </cell>
          <cell r="AS3">
            <v>65639.710000000006</v>
          </cell>
          <cell r="AT3">
            <v>1352.178026</v>
          </cell>
          <cell r="AU3">
            <v>66991.888026000001</v>
          </cell>
          <cell r="AV3"/>
          <cell r="AW3">
            <v>0</v>
          </cell>
          <cell r="AX3"/>
          <cell r="AY3">
            <v>0</v>
          </cell>
          <cell r="AZ3">
            <v>0</v>
          </cell>
          <cell r="BA3">
            <v>0</v>
          </cell>
          <cell r="BB3">
            <v>0</v>
          </cell>
          <cell r="BC3"/>
          <cell r="BD3">
            <v>0</v>
          </cell>
          <cell r="BE3"/>
          <cell r="BF3">
            <v>0</v>
          </cell>
          <cell r="BG3">
            <v>0</v>
          </cell>
          <cell r="BH3">
            <v>0</v>
          </cell>
          <cell r="BI3">
            <v>0</v>
          </cell>
          <cell r="BJ3"/>
          <cell r="BK3"/>
          <cell r="BL3"/>
          <cell r="BM3">
            <v>0</v>
          </cell>
          <cell r="BN3">
            <v>0</v>
          </cell>
          <cell r="BO3">
            <v>0</v>
          </cell>
          <cell r="BP3">
            <v>0</v>
          </cell>
          <cell r="BQ3"/>
          <cell r="BR3">
            <v>0</v>
          </cell>
          <cell r="BS3"/>
          <cell r="BT3">
            <v>0</v>
          </cell>
          <cell r="BU3">
            <v>0</v>
          </cell>
          <cell r="BV3">
            <v>0</v>
          </cell>
          <cell r="BW3">
            <v>0</v>
          </cell>
          <cell r="BX3">
            <v>1266875.3</v>
          </cell>
          <cell r="BY3">
            <v>87</v>
          </cell>
          <cell r="BZ3">
            <v>226196.06534852687</v>
          </cell>
          <cell r="CA3">
            <v>23536.094651473144</v>
          </cell>
          <cell r="CB3">
            <v>0</v>
          </cell>
          <cell r="CC3">
            <v>249732.16</v>
          </cell>
          <cell r="CD3">
            <v>5144.4824960000005</v>
          </cell>
          <cell r="CE3">
            <v>254876.64249600001</v>
          </cell>
          <cell r="CF3">
            <v>1516607.46</v>
          </cell>
          <cell r="CG3">
            <v>36929.229321999781</v>
          </cell>
          <cell r="CH3">
            <v>1553536.6893219997</v>
          </cell>
          <cell r="CI3">
            <v>1231668.1587999999</v>
          </cell>
          <cell r="CJ3">
            <v>30432.568799999775</v>
          </cell>
          <cell r="CK3">
            <v>0</v>
          </cell>
          <cell r="CL3">
            <v>0</v>
          </cell>
          <cell r="CM3"/>
          <cell r="CN3">
            <v>0</v>
          </cell>
          <cell r="CO3"/>
          <cell r="CP3"/>
          <cell r="CQ3">
            <v>0</v>
          </cell>
          <cell r="CR3"/>
          <cell r="CS3"/>
          <cell r="CT3">
            <v>0</v>
          </cell>
          <cell r="CU3"/>
          <cell r="CV3"/>
          <cell r="CW3">
            <v>0</v>
          </cell>
          <cell r="CX3"/>
          <cell r="CY3"/>
          <cell r="CZ3">
            <v>0</v>
          </cell>
          <cell r="DA3"/>
          <cell r="DB3"/>
          <cell r="DC3">
            <v>0</v>
          </cell>
          <cell r="DD3"/>
          <cell r="DE3"/>
          <cell r="DF3">
            <v>0</v>
          </cell>
          <cell r="DG3"/>
          <cell r="DH3"/>
          <cell r="DI3">
            <v>0</v>
          </cell>
          <cell r="DJ3"/>
          <cell r="DK3"/>
          <cell r="DL3">
            <v>0</v>
          </cell>
          <cell r="DM3"/>
          <cell r="DN3"/>
          <cell r="DO3">
            <v>0</v>
          </cell>
          <cell r="DP3"/>
          <cell r="DQ3"/>
          <cell r="DR3">
            <v>0</v>
          </cell>
          <cell r="DS3"/>
          <cell r="DT3"/>
          <cell r="DU3">
            <v>0</v>
          </cell>
          <cell r="DV3"/>
          <cell r="DW3"/>
          <cell r="DX3">
            <v>0</v>
          </cell>
          <cell r="DY3"/>
          <cell r="DZ3"/>
          <cell r="EA3">
            <v>0</v>
          </cell>
          <cell r="EB3"/>
          <cell r="EC3"/>
          <cell r="ED3">
            <v>0</v>
          </cell>
          <cell r="EE3"/>
          <cell r="EF3"/>
          <cell r="EG3">
            <v>0</v>
          </cell>
          <cell r="EH3"/>
          <cell r="EI3"/>
          <cell r="EJ3">
            <v>0</v>
          </cell>
          <cell r="EK3"/>
          <cell r="EL3"/>
          <cell r="EM3">
            <v>0</v>
          </cell>
          <cell r="EN3"/>
          <cell r="EO3"/>
          <cell r="EP3">
            <v>0</v>
          </cell>
          <cell r="EQ3"/>
          <cell r="ER3">
            <v>930.59999999999991</v>
          </cell>
          <cell r="ES3"/>
          <cell r="ET3" t="str">
            <v>0</v>
          </cell>
          <cell r="EU3"/>
          <cell r="EV3">
            <v>0</v>
          </cell>
          <cell r="EW3">
            <v>0</v>
          </cell>
          <cell r="EX3" t="str">
            <v/>
          </cell>
          <cell r="EY3"/>
          <cell r="EZ3" t="str">
            <v/>
          </cell>
          <cell r="FA3"/>
          <cell r="FB3"/>
          <cell r="FC3"/>
          <cell r="FD3"/>
          <cell r="FE3">
            <v>12518.954472651256</v>
          </cell>
          <cell r="FF3"/>
          <cell r="FG3"/>
          <cell r="FH3"/>
          <cell r="FI3"/>
          <cell r="FJ3">
            <v>0</v>
          </cell>
          <cell r="FK3"/>
          <cell r="FL3"/>
          <cell r="FM3"/>
          <cell r="FN3">
            <v>0</v>
          </cell>
          <cell r="FO3">
            <v>0</v>
          </cell>
          <cell r="FP3">
            <v>0</v>
          </cell>
          <cell r="FQ3">
            <v>0</v>
          </cell>
          <cell r="FR3">
            <v>0</v>
          </cell>
          <cell r="FS3"/>
          <cell r="FT3"/>
          <cell r="FU3"/>
          <cell r="FV3" t="str">
            <v/>
          </cell>
          <cell r="FW3"/>
          <cell r="FX3"/>
          <cell r="FY3"/>
          <cell r="FZ3"/>
          <cell r="GA3"/>
          <cell r="GB3"/>
          <cell r="GC3"/>
          <cell r="GD3"/>
          <cell r="GE3"/>
          <cell r="GF3"/>
          <cell r="GG3"/>
          <cell r="GH3"/>
          <cell r="GI3"/>
          <cell r="GJ3"/>
          <cell r="GK3"/>
          <cell r="GL3"/>
          <cell r="GM3"/>
          <cell r="GN3"/>
          <cell r="GO3">
            <v>0</v>
          </cell>
          <cell r="GP3">
            <v>0</v>
          </cell>
          <cell r="GQ3">
            <v>930.59999999999991</v>
          </cell>
          <cell r="GR3">
            <v>12518.954472651256</v>
          </cell>
          <cell r="GS3">
            <v>13449.554472651256</v>
          </cell>
          <cell r="GT3">
            <v>0</v>
          </cell>
          <cell r="GU3">
            <v>1566986.243794651</v>
          </cell>
          <cell r="GV3">
            <v>1566986.243794651</v>
          </cell>
          <cell r="GW3"/>
          <cell r="GX3">
            <v>1566986.243794651</v>
          </cell>
          <cell r="GY3">
            <v>1554467.2893219998</v>
          </cell>
          <cell r="GZ3"/>
          <cell r="HA3"/>
          <cell r="HB3"/>
          <cell r="HC3"/>
          <cell r="HD3"/>
          <cell r="HE3"/>
          <cell r="HF3"/>
          <cell r="HG3">
            <v>0</v>
          </cell>
          <cell r="HH3">
            <v>0</v>
          </cell>
          <cell r="HI3" t="str">
            <v>DD</v>
          </cell>
          <cell r="HJ3" t="str">
            <v>ARS-DD77-CAMPAGNE-BUDGETAIRE@ars.sante.fr</v>
          </cell>
          <cell r="HK3" t="str">
            <v>affaire suivie par : I.PUGLIESE</v>
          </cell>
        </row>
        <row r="4">
          <cell r="B4">
            <v>770814952</v>
          </cell>
          <cell r="C4">
            <v>770016533</v>
          </cell>
          <cell r="D4" t="str">
            <v>Résidence Quiétude</v>
          </cell>
          <cell r="E4" t="str">
            <v>CHARTRETTES</v>
          </cell>
          <cell r="F4" t="str">
            <v>EHPAD</v>
          </cell>
          <cell r="G4" t="str">
            <v>SASU QUIETUDE CHARTRETTES</v>
          </cell>
          <cell r="H4" t="str">
            <v>Privé à but lucratif</v>
          </cell>
          <cell r="I4" t="str">
            <v>TARIFICATION EPRD</v>
          </cell>
          <cell r="J4" t="str">
            <v>OUI</v>
          </cell>
          <cell r="K4"/>
          <cell r="L4">
            <v>2021</v>
          </cell>
          <cell r="M4">
            <v>2025</v>
          </cell>
          <cell r="N4" t="str">
            <v>CPOM7725</v>
          </cell>
          <cell r="O4">
            <v>763</v>
          </cell>
          <cell r="P4"/>
          <cell r="Q4">
            <v>43248</v>
          </cell>
          <cell r="R4">
            <v>232</v>
          </cell>
          <cell r="S4"/>
          <cell r="T4">
            <v>43248</v>
          </cell>
          <cell r="U4" t="str">
            <v>NON</v>
          </cell>
          <cell r="V4" t="str">
            <v>PARTIEL</v>
          </cell>
          <cell r="W4">
            <v>66</v>
          </cell>
          <cell r="X4">
            <v>0</v>
          </cell>
          <cell r="Y4">
            <v>0</v>
          </cell>
          <cell r="Z4"/>
          <cell r="AA4">
            <v>66</v>
          </cell>
          <cell r="AB4">
            <v>962271.89</v>
          </cell>
          <cell r="AC4"/>
          <cell r="AD4">
            <v>962271.89</v>
          </cell>
          <cell r="AE4">
            <v>2.63E-2</v>
          </cell>
          <cell r="AF4">
            <v>25204.507600000012</v>
          </cell>
          <cell r="AG4">
            <v>987476.39760000003</v>
          </cell>
          <cell r="AH4"/>
          <cell r="AI4">
            <v>0</v>
          </cell>
          <cell r="AJ4"/>
          <cell r="AK4">
            <v>0</v>
          </cell>
          <cell r="AL4">
            <v>0</v>
          </cell>
          <cell r="AM4">
            <v>0</v>
          </cell>
          <cell r="AN4">
            <v>0</v>
          </cell>
          <cell r="AO4" t="str">
            <v>HT rattache</v>
          </cell>
          <cell r="AP4">
            <v>6</v>
          </cell>
          <cell r="AQ4"/>
          <cell r="AR4">
            <v>6</v>
          </cell>
          <cell r="AS4">
            <v>57978.93</v>
          </cell>
          <cell r="AT4">
            <v>1194.3659580000001</v>
          </cell>
          <cell r="AU4">
            <v>59173.295958000002</v>
          </cell>
          <cell r="AV4" t="str">
            <v>PASA</v>
          </cell>
          <cell r="AW4">
            <v>14</v>
          </cell>
          <cell r="AX4"/>
          <cell r="AY4">
            <v>14</v>
          </cell>
          <cell r="AZ4">
            <v>95278.49</v>
          </cell>
          <cell r="BA4">
            <v>1962.7368940000001</v>
          </cell>
          <cell r="BB4">
            <v>97241.226894000007</v>
          </cell>
          <cell r="BC4"/>
          <cell r="BD4">
            <v>0</v>
          </cell>
          <cell r="BE4"/>
          <cell r="BF4">
            <v>0</v>
          </cell>
          <cell r="BG4">
            <v>0</v>
          </cell>
          <cell r="BH4">
            <v>0</v>
          </cell>
          <cell r="BI4">
            <v>0</v>
          </cell>
          <cell r="BJ4"/>
          <cell r="BK4"/>
          <cell r="BL4"/>
          <cell r="BM4">
            <v>0</v>
          </cell>
          <cell r="BN4">
            <v>0</v>
          </cell>
          <cell r="BO4">
            <v>0</v>
          </cell>
          <cell r="BP4">
            <v>0</v>
          </cell>
          <cell r="BQ4"/>
          <cell r="BR4">
            <v>0</v>
          </cell>
          <cell r="BS4"/>
          <cell r="BT4">
            <v>0</v>
          </cell>
          <cell r="BU4">
            <v>0</v>
          </cell>
          <cell r="BV4">
            <v>0</v>
          </cell>
          <cell r="BW4">
            <v>0</v>
          </cell>
          <cell r="BX4">
            <v>1115529.31</v>
          </cell>
          <cell r="BY4">
            <v>72</v>
          </cell>
          <cell r="BZ4">
            <v>242639.19295652551</v>
          </cell>
          <cell r="CA4">
            <v>0</v>
          </cell>
          <cell r="CB4">
            <v>0</v>
          </cell>
          <cell r="CC4">
            <v>242639.19295652551</v>
          </cell>
          <cell r="CD4">
            <v>4998.3673749044256</v>
          </cell>
          <cell r="CE4">
            <v>247637.56033142994</v>
          </cell>
          <cell r="CF4">
            <v>1358168.5029565257</v>
          </cell>
          <cell r="CG4">
            <v>33359.97782690444</v>
          </cell>
          <cell r="CH4">
            <v>1391528.4807834302</v>
          </cell>
          <cell r="CI4">
            <v>987476.39760000003</v>
          </cell>
          <cell r="CJ4">
            <v>25204.507600000012</v>
          </cell>
          <cell r="CK4">
            <v>0</v>
          </cell>
          <cell r="CL4">
            <v>0</v>
          </cell>
          <cell r="CM4"/>
          <cell r="CN4">
            <v>0</v>
          </cell>
          <cell r="CO4"/>
          <cell r="CP4"/>
          <cell r="CQ4">
            <v>0</v>
          </cell>
          <cell r="CR4"/>
          <cell r="CS4"/>
          <cell r="CT4">
            <v>0</v>
          </cell>
          <cell r="CU4"/>
          <cell r="CV4"/>
          <cell r="CW4">
            <v>0</v>
          </cell>
          <cell r="CX4"/>
          <cell r="CY4"/>
          <cell r="CZ4">
            <v>0</v>
          </cell>
          <cell r="DA4"/>
          <cell r="DB4"/>
          <cell r="DC4">
            <v>0</v>
          </cell>
          <cell r="DD4"/>
          <cell r="DE4"/>
          <cell r="DF4">
            <v>0</v>
          </cell>
          <cell r="DG4"/>
          <cell r="DH4"/>
          <cell r="DI4">
            <v>0</v>
          </cell>
          <cell r="DJ4"/>
          <cell r="DK4"/>
          <cell r="DL4">
            <v>0</v>
          </cell>
          <cell r="DM4"/>
          <cell r="DN4"/>
          <cell r="DO4">
            <v>0</v>
          </cell>
          <cell r="DP4"/>
          <cell r="DQ4"/>
          <cell r="DR4">
            <v>0</v>
          </cell>
          <cell r="DS4"/>
          <cell r="DT4"/>
          <cell r="DU4">
            <v>0</v>
          </cell>
          <cell r="DV4"/>
          <cell r="DW4"/>
          <cell r="DX4">
            <v>0</v>
          </cell>
          <cell r="DY4"/>
          <cell r="DZ4"/>
          <cell r="EA4">
            <v>0</v>
          </cell>
          <cell r="EB4"/>
          <cell r="EC4"/>
          <cell r="ED4">
            <v>0</v>
          </cell>
          <cell r="EE4"/>
          <cell r="EF4"/>
          <cell r="EG4">
            <v>0</v>
          </cell>
          <cell r="EH4"/>
          <cell r="EI4"/>
          <cell r="EJ4">
            <v>0</v>
          </cell>
          <cell r="EK4"/>
          <cell r="EL4"/>
          <cell r="EM4">
            <v>0</v>
          </cell>
          <cell r="EN4"/>
          <cell r="EO4"/>
          <cell r="EP4">
            <v>0</v>
          </cell>
          <cell r="EQ4"/>
          <cell r="ER4">
            <v>930.59999999999991</v>
          </cell>
          <cell r="ES4"/>
          <cell r="ET4" t="str">
            <v>0</v>
          </cell>
          <cell r="EU4"/>
          <cell r="EV4">
            <v>0</v>
          </cell>
          <cell r="EW4">
            <v>0</v>
          </cell>
          <cell r="EX4" t="str">
            <v/>
          </cell>
          <cell r="EY4"/>
          <cell r="EZ4" t="str">
            <v/>
          </cell>
          <cell r="FA4"/>
          <cell r="FB4"/>
          <cell r="FC4"/>
          <cell r="FD4"/>
          <cell r="FE4">
            <v>10076.231648719304</v>
          </cell>
          <cell r="FF4"/>
          <cell r="FG4"/>
          <cell r="FH4"/>
          <cell r="FI4"/>
          <cell r="FJ4">
            <v>0</v>
          </cell>
          <cell r="FK4"/>
          <cell r="FL4"/>
          <cell r="FM4"/>
          <cell r="FN4">
            <v>0</v>
          </cell>
          <cell r="FO4">
            <v>0</v>
          </cell>
          <cell r="FP4">
            <v>0</v>
          </cell>
          <cell r="FQ4">
            <v>0</v>
          </cell>
          <cell r="FR4">
            <v>0</v>
          </cell>
          <cell r="FS4"/>
          <cell r="FT4"/>
          <cell r="FU4"/>
          <cell r="FV4" t="str">
            <v/>
          </cell>
          <cell r="FW4"/>
          <cell r="FX4"/>
          <cell r="FY4"/>
          <cell r="FZ4"/>
          <cell r="GA4"/>
          <cell r="GB4"/>
          <cell r="GC4"/>
          <cell r="GD4"/>
          <cell r="GE4"/>
          <cell r="GF4"/>
          <cell r="GG4"/>
          <cell r="GH4"/>
          <cell r="GI4"/>
          <cell r="GJ4"/>
          <cell r="GK4"/>
          <cell r="GL4"/>
          <cell r="GM4"/>
          <cell r="GN4"/>
          <cell r="GO4">
            <v>0</v>
          </cell>
          <cell r="GP4">
            <v>0</v>
          </cell>
          <cell r="GQ4">
            <v>930.59999999999991</v>
          </cell>
          <cell r="GR4">
            <v>10076.231648719304</v>
          </cell>
          <cell r="GS4">
            <v>11006.831648719304</v>
          </cell>
          <cell r="GT4">
            <v>0</v>
          </cell>
          <cell r="GU4">
            <v>1402535.3124321494</v>
          </cell>
          <cell r="GV4">
            <v>1402535.3124321494</v>
          </cell>
          <cell r="GW4"/>
          <cell r="GX4">
            <v>1402535.3124321494</v>
          </cell>
          <cell r="GY4">
            <v>1392459.08078343</v>
          </cell>
          <cell r="GZ4"/>
          <cell r="HA4"/>
          <cell r="HB4"/>
          <cell r="HC4"/>
          <cell r="HD4"/>
          <cell r="HE4"/>
          <cell r="HF4"/>
          <cell r="HG4">
            <v>0</v>
          </cell>
          <cell r="HH4">
            <v>0</v>
          </cell>
          <cell r="HI4" t="str">
            <v>DD</v>
          </cell>
          <cell r="HJ4" t="str">
            <v>ARS-DD77-CAMPAGNE-BUDGETAIRE@ars.sante.fr</v>
          </cell>
          <cell r="HK4" t="str">
            <v>Affaire suivie par : N.DENIS</v>
          </cell>
        </row>
        <row r="5">
          <cell r="B5">
            <v>770813905</v>
          </cell>
          <cell r="C5">
            <v>690033899</v>
          </cell>
          <cell r="D5" t="str">
            <v>La Table Ronde</v>
          </cell>
          <cell r="E5" t="str">
            <v>PROVINS</v>
          </cell>
          <cell r="F5" t="str">
            <v>EHPAD</v>
          </cell>
          <cell r="G5" t="str">
            <v>UES LES SINOPLIES</v>
          </cell>
          <cell r="H5" t="str">
            <v>Privé à but lucratif</v>
          </cell>
          <cell r="I5" t="str">
            <v>TARIFICATION EPRD</v>
          </cell>
          <cell r="J5" t="str">
            <v>OUI</v>
          </cell>
          <cell r="K5"/>
          <cell r="L5" t="str">
            <v>Non signé</v>
          </cell>
          <cell r="M5">
            <v>2023</v>
          </cell>
          <cell r="N5" t="str">
            <v>CPOM7761</v>
          </cell>
          <cell r="O5">
            <v>641</v>
          </cell>
          <cell r="P5"/>
          <cell r="Q5">
            <v>42055</v>
          </cell>
          <cell r="R5">
            <v>234</v>
          </cell>
          <cell r="S5"/>
          <cell r="T5">
            <v>42041</v>
          </cell>
          <cell r="U5" t="str">
            <v>NON</v>
          </cell>
          <cell r="V5" t="str">
            <v>PARTIEL</v>
          </cell>
          <cell r="W5">
            <v>56</v>
          </cell>
          <cell r="X5">
            <v>0</v>
          </cell>
          <cell r="Y5">
            <v>0</v>
          </cell>
          <cell r="Z5"/>
          <cell r="AA5">
            <v>56</v>
          </cell>
          <cell r="AB5">
            <v>746540</v>
          </cell>
          <cell r="AC5"/>
          <cell r="AD5">
            <v>746540</v>
          </cell>
          <cell r="AE5">
            <v>2.63E-2</v>
          </cell>
          <cell r="AF5">
            <v>19553.899200000102</v>
          </cell>
          <cell r="AG5">
            <v>766093.8992000001</v>
          </cell>
          <cell r="AH5"/>
          <cell r="AI5">
            <v>0</v>
          </cell>
          <cell r="AJ5"/>
          <cell r="AK5">
            <v>0</v>
          </cell>
          <cell r="AL5">
            <v>0</v>
          </cell>
          <cell r="AM5">
            <v>0</v>
          </cell>
          <cell r="AN5">
            <v>0</v>
          </cell>
          <cell r="AO5" t="str">
            <v>HT rattache</v>
          </cell>
          <cell r="AP5">
            <v>3</v>
          </cell>
          <cell r="AQ5"/>
          <cell r="AR5">
            <v>3</v>
          </cell>
          <cell r="AS5">
            <v>35008.18</v>
          </cell>
          <cell r="AT5">
            <v>721.16850799999997</v>
          </cell>
          <cell r="AU5">
            <v>35729.348508000003</v>
          </cell>
          <cell r="AV5"/>
          <cell r="AW5">
            <v>0</v>
          </cell>
          <cell r="AX5"/>
          <cell r="AY5">
            <v>0</v>
          </cell>
          <cell r="AZ5">
            <v>0</v>
          </cell>
          <cell r="BA5">
            <v>0</v>
          </cell>
          <cell r="BB5">
            <v>0</v>
          </cell>
          <cell r="BC5"/>
          <cell r="BD5">
            <v>0</v>
          </cell>
          <cell r="BE5"/>
          <cell r="BF5">
            <v>0</v>
          </cell>
          <cell r="BG5">
            <v>0</v>
          </cell>
          <cell r="BH5">
            <v>0</v>
          </cell>
          <cell r="BI5">
            <v>0</v>
          </cell>
          <cell r="BJ5"/>
          <cell r="BK5"/>
          <cell r="BL5"/>
          <cell r="BM5">
            <v>0</v>
          </cell>
          <cell r="BN5">
            <v>0</v>
          </cell>
          <cell r="BO5">
            <v>0</v>
          </cell>
          <cell r="BP5">
            <v>0</v>
          </cell>
          <cell r="BQ5"/>
          <cell r="BR5">
            <v>0</v>
          </cell>
          <cell r="BS5"/>
          <cell r="BT5">
            <v>0</v>
          </cell>
          <cell r="BU5">
            <v>0</v>
          </cell>
          <cell r="BV5">
            <v>0</v>
          </cell>
          <cell r="BW5">
            <v>0</v>
          </cell>
          <cell r="BX5">
            <v>781548.18</v>
          </cell>
          <cell r="BY5">
            <v>59</v>
          </cell>
          <cell r="BZ5">
            <v>141991.29443691357</v>
          </cell>
          <cell r="CA5">
            <v>0</v>
          </cell>
          <cell r="CB5">
            <v>0</v>
          </cell>
          <cell r="CC5">
            <v>141991.29443691357</v>
          </cell>
          <cell r="CD5">
            <v>2925.0206654004196</v>
          </cell>
          <cell r="CE5">
            <v>144916.31510231399</v>
          </cell>
          <cell r="CF5">
            <v>923539.47443691362</v>
          </cell>
          <cell r="CG5">
            <v>23200.088373400518</v>
          </cell>
          <cell r="CH5">
            <v>946739.56281031412</v>
          </cell>
          <cell r="CI5">
            <v>766093.8992000001</v>
          </cell>
          <cell r="CJ5">
            <v>19553.899200000102</v>
          </cell>
          <cell r="CK5">
            <v>0</v>
          </cell>
          <cell r="CL5">
            <v>0</v>
          </cell>
          <cell r="CM5"/>
          <cell r="CN5">
            <v>0</v>
          </cell>
          <cell r="CO5"/>
          <cell r="CP5"/>
          <cell r="CQ5">
            <v>0</v>
          </cell>
          <cell r="CR5"/>
          <cell r="CS5"/>
          <cell r="CT5">
            <v>0</v>
          </cell>
          <cell r="CU5"/>
          <cell r="CV5"/>
          <cell r="CW5">
            <v>0</v>
          </cell>
          <cell r="CX5"/>
          <cell r="CY5"/>
          <cell r="CZ5">
            <v>0</v>
          </cell>
          <cell r="DA5"/>
          <cell r="DB5"/>
          <cell r="DC5">
            <v>0</v>
          </cell>
          <cell r="DD5"/>
          <cell r="DE5"/>
          <cell r="DF5">
            <v>0</v>
          </cell>
          <cell r="DG5"/>
          <cell r="DH5"/>
          <cell r="DI5">
            <v>0</v>
          </cell>
          <cell r="DJ5"/>
          <cell r="DK5"/>
          <cell r="DL5">
            <v>0</v>
          </cell>
          <cell r="DM5"/>
          <cell r="DN5"/>
          <cell r="DO5">
            <v>0</v>
          </cell>
          <cell r="DP5"/>
          <cell r="DQ5"/>
          <cell r="DR5">
            <v>0</v>
          </cell>
          <cell r="DS5"/>
          <cell r="DT5"/>
          <cell r="DU5">
            <v>0</v>
          </cell>
          <cell r="DV5"/>
          <cell r="DW5"/>
          <cell r="DX5">
            <v>0</v>
          </cell>
          <cell r="DY5"/>
          <cell r="DZ5"/>
          <cell r="EA5">
            <v>0</v>
          </cell>
          <cell r="EB5"/>
          <cell r="EC5"/>
          <cell r="ED5">
            <v>0</v>
          </cell>
          <cell r="EE5"/>
          <cell r="EF5"/>
          <cell r="EG5">
            <v>0</v>
          </cell>
          <cell r="EH5"/>
          <cell r="EI5"/>
          <cell r="EJ5">
            <v>0</v>
          </cell>
          <cell r="EK5"/>
          <cell r="EL5"/>
          <cell r="EM5">
            <v>0</v>
          </cell>
          <cell r="EN5"/>
          <cell r="EO5"/>
          <cell r="EP5">
            <v>0</v>
          </cell>
          <cell r="EQ5"/>
          <cell r="ER5">
            <v>620.40000000000009</v>
          </cell>
          <cell r="ES5"/>
          <cell r="ET5" t="str">
            <v>0</v>
          </cell>
          <cell r="EU5"/>
          <cell r="EV5">
            <v>0</v>
          </cell>
          <cell r="EW5">
            <v>0</v>
          </cell>
          <cell r="EX5" t="str">
            <v/>
          </cell>
          <cell r="EY5"/>
          <cell r="EZ5" t="str">
            <v/>
          </cell>
          <cell r="FA5"/>
          <cell r="FB5"/>
          <cell r="FC5"/>
          <cell r="FD5"/>
          <cell r="FE5">
            <v>8549.5298837618338</v>
          </cell>
          <cell r="FF5"/>
          <cell r="FG5"/>
          <cell r="FH5"/>
          <cell r="FI5"/>
          <cell r="FJ5">
            <v>0</v>
          </cell>
          <cell r="FK5"/>
          <cell r="FL5"/>
          <cell r="FM5"/>
          <cell r="FN5">
            <v>15713.25</v>
          </cell>
          <cell r="FO5">
            <v>0</v>
          </cell>
          <cell r="FP5">
            <v>15713.25</v>
          </cell>
          <cell r="FQ5">
            <v>0</v>
          </cell>
          <cell r="FR5">
            <v>0</v>
          </cell>
          <cell r="FS5"/>
          <cell r="FT5"/>
          <cell r="FU5"/>
          <cell r="FV5" t="str">
            <v/>
          </cell>
          <cell r="FW5"/>
          <cell r="FX5"/>
          <cell r="FY5"/>
          <cell r="FZ5"/>
          <cell r="GA5"/>
          <cell r="GB5"/>
          <cell r="GC5"/>
          <cell r="GD5"/>
          <cell r="GE5"/>
          <cell r="GF5"/>
          <cell r="GG5"/>
          <cell r="GH5"/>
          <cell r="GI5"/>
          <cell r="GJ5"/>
          <cell r="GK5"/>
          <cell r="GL5"/>
          <cell r="GM5"/>
          <cell r="GN5"/>
          <cell r="GO5">
            <v>15713.25</v>
          </cell>
          <cell r="GP5">
            <v>0</v>
          </cell>
          <cell r="GQ5">
            <v>620.40000000000009</v>
          </cell>
          <cell r="GR5">
            <v>8549.5298837618338</v>
          </cell>
          <cell r="GS5">
            <v>9169.9298837618335</v>
          </cell>
          <cell r="GT5">
            <v>0</v>
          </cell>
          <cell r="GU5">
            <v>971622.74269407592</v>
          </cell>
          <cell r="GV5">
            <v>955909.49269407592</v>
          </cell>
          <cell r="GW5"/>
          <cell r="GX5">
            <v>955909.49269407592</v>
          </cell>
          <cell r="GY5">
            <v>947359.96281031403</v>
          </cell>
          <cell r="GZ5">
            <v>712</v>
          </cell>
          <cell r="HA5">
            <v>45007</v>
          </cell>
          <cell r="HB5">
            <v>272</v>
          </cell>
          <cell r="HC5">
            <v>45007</v>
          </cell>
          <cell r="HD5"/>
          <cell r="HE5"/>
          <cell r="HF5"/>
          <cell r="HG5">
            <v>0</v>
          </cell>
          <cell r="HH5">
            <v>0</v>
          </cell>
          <cell r="HI5" t="str">
            <v>DD</v>
          </cell>
          <cell r="HJ5" t="str">
            <v>ARS-DD77-CAMPAGNE-BUDGETAIRE@ars.sante.fr</v>
          </cell>
          <cell r="HK5" t="str">
            <v>Affaire suivie par : N.DENIS</v>
          </cell>
        </row>
        <row r="6">
          <cell r="B6">
            <v>770815827</v>
          </cell>
          <cell r="C6">
            <v>770815819</v>
          </cell>
          <cell r="D6" t="str">
            <v>Résidence La Détente</v>
          </cell>
          <cell r="E6" t="str">
            <v>DAMPMART</v>
          </cell>
          <cell r="F6" t="str">
            <v>EHPAD</v>
          </cell>
          <cell r="G6" t="str">
            <v>KORIAN</v>
          </cell>
          <cell r="H6" t="str">
            <v>Privé à but lucratif</v>
          </cell>
          <cell r="I6" t="str">
            <v>TARIFICATION EPRD</v>
          </cell>
          <cell r="J6" t="str">
            <v>OUI</v>
          </cell>
          <cell r="K6"/>
          <cell r="L6">
            <v>2018</v>
          </cell>
          <cell r="M6">
            <v>2023</v>
          </cell>
          <cell r="N6" t="str">
            <v>CPOM7705</v>
          </cell>
          <cell r="O6">
            <v>730</v>
          </cell>
          <cell r="P6"/>
          <cell r="Q6">
            <v>42908</v>
          </cell>
          <cell r="R6">
            <v>264</v>
          </cell>
          <cell r="S6"/>
          <cell r="T6">
            <v>42908</v>
          </cell>
          <cell r="U6" t="str">
            <v>NON</v>
          </cell>
          <cell r="V6" t="str">
            <v>PARTIEL</v>
          </cell>
          <cell r="W6">
            <v>80</v>
          </cell>
          <cell r="X6">
            <v>0</v>
          </cell>
          <cell r="Y6">
            <v>0</v>
          </cell>
          <cell r="Z6"/>
          <cell r="AA6">
            <v>80</v>
          </cell>
          <cell r="AB6">
            <v>1209047.55</v>
          </cell>
          <cell r="AC6"/>
          <cell r="AD6">
            <v>1209047.55</v>
          </cell>
          <cell r="AE6">
            <v>2.63E-2</v>
          </cell>
          <cell r="AF6">
            <v>31668.226000000024</v>
          </cell>
          <cell r="AG6">
            <v>1240715.7760000001</v>
          </cell>
          <cell r="AH6"/>
          <cell r="AI6">
            <v>0</v>
          </cell>
          <cell r="AJ6"/>
          <cell r="AK6">
            <v>0</v>
          </cell>
          <cell r="AL6">
            <v>0</v>
          </cell>
          <cell r="AM6">
            <v>0</v>
          </cell>
          <cell r="AN6">
            <v>0</v>
          </cell>
          <cell r="AO6" t="str">
            <v>HT rattache</v>
          </cell>
          <cell r="AP6">
            <v>5</v>
          </cell>
          <cell r="AQ6"/>
          <cell r="AR6">
            <v>5</v>
          </cell>
          <cell r="AS6">
            <v>60554.74</v>
          </cell>
          <cell r="AT6">
            <v>1247.4276439999999</v>
          </cell>
          <cell r="AU6">
            <v>61802.167644000001</v>
          </cell>
          <cell r="AV6"/>
          <cell r="AW6">
            <v>0</v>
          </cell>
          <cell r="AX6"/>
          <cell r="AY6">
            <v>0</v>
          </cell>
          <cell r="AZ6">
            <v>0</v>
          </cell>
          <cell r="BA6">
            <v>0</v>
          </cell>
          <cell r="BB6">
            <v>0</v>
          </cell>
          <cell r="BC6"/>
          <cell r="BD6">
            <v>0</v>
          </cell>
          <cell r="BE6"/>
          <cell r="BF6">
            <v>0</v>
          </cell>
          <cell r="BG6">
            <v>0</v>
          </cell>
          <cell r="BH6">
            <v>0</v>
          </cell>
          <cell r="BI6">
            <v>0</v>
          </cell>
          <cell r="BJ6"/>
          <cell r="BK6"/>
          <cell r="BL6"/>
          <cell r="BM6">
            <v>0</v>
          </cell>
          <cell r="BN6">
            <v>0</v>
          </cell>
          <cell r="BO6">
            <v>0</v>
          </cell>
          <cell r="BP6">
            <v>0</v>
          </cell>
          <cell r="BQ6"/>
          <cell r="BR6">
            <v>0</v>
          </cell>
          <cell r="BS6"/>
          <cell r="BT6">
            <v>0</v>
          </cell>
          <cell r="BU6">
            <v>0</v>
          </cell>
          <cell r="BV6">
            <v>0</v>
          </cell>
          <cell r="BW6">
            <v>0</v>
          </cell>
          <cell r="BX6">
            <v>1269602.29</v>
          </cell>
          <cell r="BY6">
            <v>85</v>
          </cell>
          <cell r="BZ6">
            <v>338003.41302049853</v>
          </cell>
          <cell r="CA6">
            <v>0</v>
          </cell>
          <cell r="CB6">
            <v>0</v>
          </cell>
          <cell r="CC6">
            <v>338003.41302049853</v>
          </cell>
          <cell r="CD6">
            <v>6962.8703082222701</v>
          </cell>
          <cell r="CE6">
            <v>344966.28332872078</v>
          </cell>
          <cell r="CF6">
            <v>1607605.7030204986</v>
          </cell>
          <cell r="CG6">
            <v>39878.523952222298</v>
          </cell>
          <cell r="CH6">
            <v>1647484.2269727208</v>
          </cell>
          <cell r="CI6">
            <v>1240715.7760000001</v>
          </cell>
          <cell r="CJ6">
            <v>31668.226000000024</v>
          </cell>
          <cell r="CK6">
            <v>0</v>
          </cell>
          <cell r="CL6">
            <v>0</v>
          </cell>
          <cell r="CM6"/>
          <cell r="CN6">
            <v>0</v>
          </cell>
          <cell r="CO6"/>
          <cell r="CP6"/>
          <cell r="CQ6">
            <v>0</v>
          </cell>
          <cell r="CR6"/>
          <cell r="CS6"/>
          <cell r="CT6">
            <v>0</v>
          </cell>
          <cell r="CU6"/>
          <cell r="CV6"/>
          <cell r="CW6">
            <v>0</v>
          </cell>
          <cell r="CX6"/>
          <cell r="CY6"/>
          <cell r="CZ6">
            <v>0</v>
          </cell>
          <cell r="DA6"/>
          <cell r="DB6"/>
          <cell r="DC6">
            <v>0</v>
          </cell>
          <cell r="DD6"/>
          <cell r="DE6"/>
          <cell r="DF6">
            <v>0</v>
          </cell>
          <cell r="DG6"/>
          <cell r="DH6"/>
          <cell r="DI6">
            <v>0</v>
          </cell>
          <cell r="DJ6"/>
          <cell r="DK6"/>
          <cell r="DL6">
            <v>0</v>
          </cell>
          <cell r="DM6"/>
          <cell r="DN6"/>
          <cell r="DO6">
            <v>0</v>
          </cell>
          <cell r="DP6"/>
          <cell r="DQ6"/>
          <cell r="DR6">
            <v>0</v>
          </cell>
          <cell r="DS6"/>
          <cell r="DT6"/>
          <cell r="DU6">
            <v>0</v>
          </cell>
          <cell r="DV6"/>
          <cell r="DW6"/>
          <cell r="DX6">
            <v>0</v>
          </cell>
          <cell r="DY6"/>
          <cell r="DZ6"/>
          <cell r="EA6">
            <v>0</v>
          </cell>
          <cell r="EB6"/>
          <cell r="EC6"/>
          <cell r="ED6">
            <v>0</v>
          </cell>
          <cell r="EE6"/>
          <cell r="EF6"/>
          <cell r="EG6">
            <v>0</v>
          </cell>
          <cell r="EH6"/>
          <cell r="EI6"/>
          <cell r="EJ6">
            <v>0</v>
          </cell>
          <cell r="EK6"/>
          <cell r="EL6"/>
          <cell r="EM6">
            <v>0</v>
          </cell>
          <cell r="EN6"/>
          <cell r="EO6"/>
          <cell r="EP6">
            <v>0</v>
          </cell>
          <cell r="EQ6"/>
          <cell r="ER6">
            <v>930.59999999999991</v>
          </cell>
          <cell r="ES6"/>
          <cell r="ET6" t="str">
            <v>0</v>
          </cell>
          <cell r="EU6"/>
          <cell r="EV6">
            <v>0</v>
          </cell>
          <cell r="EW6">
            <v>0</v>
          </cell>
          <cell r="EX6" t="str">
            <v/>
          </cell>
          <cell r="EY6"/>
          <cell r="EZ6" t="str">
            <v/>
          </cell>
          <cell r="FA6"/>
          <cell r="FB6"/>
          <cell r="FC6"/>
          <cell r="FD6"/>
          <cell r="FE6">
            <v>12213.614119659764</v>
          </cell>
          <cell r="FF6"/>
          <cell r="FG6"/>
          <cell r="FH6"/>
          <cell r="FI6"/>
          <cell r="FJ6">
            <v>0</v>
          </cell>
          <cell r="FK6"/>
          <cell r="FL6"/>
          <cell r="FM6"/>
          <cell r="FN6">
            <v>0</v>
          </cell>
          <cell r="FO6">
            <v>65000</v>
          </cell>
          <cell r="FP6">
            <v>65000</v>
          </cell>
          <cell r="FQ6">
            <v>0</v>
          </cell>
          <cell r="FR6">
            <v>0</v>
          </cell>
          <cell r="FS6"/>
          <cell r="FT6"/>
          <cell r="FU6"/>
          <cell r="FV6" t="str">
            <v/>
          </cell>
          <cell r="FW6"/>
          <cell r="FX6"/>
          <cell r="FY6"/>
          <cell r="FZ6"/>
          <cell r="GA6"/>
          <cell r="GB6"/>
          <cell r="GC6"/>
          <cell r="GD6"/>
          <cell r="GE6"/>
          <cell r="GF6"/>
          <cell r="GG6"/>
          <cell r="GH6"/>
          <cell r="GI6"/>
          <cell r="GJ6"/>
          <cell r="GK6"/>
          <cell r="GL6"/>
          <cell r="GM6"/>
          <cell r="GN6"/>
          <cell r="GO6">
            <v>65000</v>
          </cell>
          <cell r="GP6">
            <v>0</v>
          </cell>
          <cell r="GQ6">
            <v>930.59999999999991</v>
          </cell>
          <cell r="GR6">
            <v>12213.614119659764</v>
          </cell>
          <cell r="GS6">
            <v>13144.214119659764</v>
          </cell>
          <cell r="GT6">
            <v>0</v>
          </cell>
          <cell r="GU6">
            <v>1725628.4410923806</v>
          </cell>
          <cell r="GV6">
            <v>1660628.4410923806</v>
          </cell>
          <cell r="GW6"/>
          <cell r="GX6">
            <v>1660628.4410923806</v>
          </cell>
          <cell r="GY6">
            <v>1648414.8269727207</v>
          </cell>
          <cell r="GZ6"/>
          <cell r="HA6"/>
          <cell r="HB6"/>
          <cell r="HC6"/>
          <cell r="HD6"/>
          <cell r="HE6"/>
          <cell r="HF6"/>
          <cell r="HG6">
            <v>0</v>
          </cell>
          <cell r="HH6">
            <v>0</v>
          </cell>
          <cell r="HI6" t="str">
            <v>SIEGE</v>
          </cell>
          <cell r="HJ6" t="str">
            <v>ARS-DD77-CAMPAGNE-BUDGETAIRE@ars.sante.fr</v>
          </cell>
          <cell r="HK6" t="str">
            <v>Affaire suivie par : N.DENIS</v>
          </cell>
        </row>
        <row r="7">
          <cell r="B7">
            <v>770016939</v>
          </cell>
          <cell r="C7">
            <v>620110650</v>
          </cell>
          <cell r="D7" t="str">
            <v>Edme Porta</v>
          </cell>
          <cell r="E7" t="str">
            <v>MELUN</v>
          </cell>
          <cell r="F7" t="str">
            <v>EHPAD</v>
          </cell>
          <cell r="G7" t="str">
            <v>LA VIE ACTIVE</v>
          </cell>
          <cell r="H7" t="str">
            <v>Privé à but non lucratif</v>
          </cell>
          <cell r="I7" t="str">
            <v>TARIFICATION EPRD</v>
          </cell>
          <cell r="J7" t="str">
            <v>OUI</v>
          </cell>
          <cell r="K7"/>
          <cell r="L7" t="str">
            <v>Non signé</v>
          </cell>
          <cell r="M7">
            <v>2023</v>
          </cell>
          <cell r="N7" t="str">
            <v>CPOM7752</v>
          </cell>
          <cell r="O7">
            <v>686</v>
          </cell>
          <cell r="P7"/>
          <cell r="Q7">
            <v>41206</v>
          </cell>
          <cell r="R7">
            <v>240</v>
          </cell>
          <cell r="S7"/>
          <cell r="T7">
            <v>41155</v>
          </cell>
          <cell r="U7" t="str">
            <v>NON</v>
          </cell>
          <cell r="V7" t="str">
            <v>PARTIEL</v>
          </cell>
          <cell r="W7">
            <v>82</v>
          </cell>
          <cell r="X7">
            <v>82</v>
          </cell>
          <cell r="Y7">
            <v>1</v>
          </cell>
          <cell r="Z7"/>
          <cell r="AA7">
            <v>82</v>
          </cell>
          <cell r="AB7">
            <v>1146216.01</v>
          </cell>
          <cell r="AC7"/>
          <cell r="AD7">
            <v>1146216.01</v>
          </cell>
          <cell r="AE7">
            <v>2.63E-2</v>
          </cell>
          <cell r="AF7">
            <v>30022.493999999948</v>
          </cell>
          <cell r="AG7">
            <v>1176238.504</v>
          </cell>
          <cell r="AH7"/>
          <cell r="AI7">
            <v>0</v>
          </cell>
          <cell r="AJ7"/>
          <cell r="AK7">
            <v>0</v>
          </cell>
          <cell r="AL7">
            <v>0</v>
          </cell>
          <cell r="AM7">
            <v>0</v>
          </cell>
          <cell r="AN7">
            <v>0</v>
          </cell>
          <cell r="AO7" t="str">
            <v>HT rattache</v>
          </cell>
          <cell r="AP7">
            <v>2</v>
          </cell>
          <cell r="AQ7"/>
          <cell r="AR7">
            <v>2</v>
          </cell>
          <cell r="AS7">
            <v>23185.78</v>
          </cell>
          <cell r="AT7">
            <v>477.62706800000001</v>
          </cell>
          <cell r="AU7">
            <v>23663.407068</v>
          </cell>
          <cell r="AV7" t="str">
            <v>PASA</v>
          </cell>
          <cell r="AW7">
            <v>14</v>
          </cell>
          <cell r="AX7"/>
          <cell r="AY7">
            <v>14</v>
          </cell>
          <cell r="AZ7">
            <v>68467.98</v>
          </cell>
          <cell r="BA7">
            <v>1410.440388</v>
          </cell>
          <cell r="BB7">
            <v>69878.420387999999</v>
          </cell>
          <cell r="BC7"/>
          <cell r="BD7">
            <v>0</v>
          </cell>
          <cell r="BE7"/>
          <cell r="BF7">
            <v>0</v>
          </cell>
          <cell r="BG7">
            <v>0</v>
          </cell>
          <cell r="BH7">
            <v>0</v>
          </cell>
          <cell r="BI7">
            <v>0</v>
          </cell>
          <cell r="BJ7"/>
          <cell r="BK7"/>
          <cell r="BL7"/>
          <cell r="BM7">
            <v>0</v>
          </cell>
          <cell r="BN7">
            <v>0</v>
          </cell>
          <cell r="BO7">
            <v>0</v>
          </cell>
          <cell r="BP7">
            <v>0</v>
          </cell>
          <cell r="BQ7"/>
          <cell r="BR7">
            <v>0</v>
          </cell>
          <cell r="BS7"/>
          <cell r="BT7">
            <v>0</v>
          </cell>
          <cell r="BU7">
            <v>0</v>
          </cell>
          <cell r="BV7">
            <v>0</v>
          </cell>
          <cell r="BW7">
            <v>0</v>
          </cell>
          <cell r="BX7">
            <v>1237869.77</v>
          </cell>
          <cell r="BY7">
            <v>84</v>
          </cell>
          <cell r="BZ7">
            <v>396002.29028668924</v>
          </cell>
          <cell r="CA7">
            <v>0</v>
          </cell>
          <cell r="CB7">
            <v>11184.877058186794</v>
          </cell>
          <cell r="CC7">
            <v>407187.16734487604</v>
          </cell>
          <cell r="CD7">
            <v>8388.0556473044471</v>
          </cell>
          <cell r="CE7">
            <v>415575.2229921805</v>
          </cell>
          <cell r="CF7">
            <v>1645056.9373448761</v>
          </cell>
          <cell r="CG7">
            <v>40298.617103304394</v>
          </cell>
          <cell r="CH7">
            <v>1685355.5544481806</v>
          </cell>
          <cell r="CI7">
            <v>1176238.504</v>
          </cell>
          <cell r="CJ7">
            <v>30022.493999999948</v>
          </cell>
          <cell r="CK7">
            <v>0</v>
          </cell>
          <cell r="CL7">
            <v>0</v>
          </cell>
          <cell r="CM7"/>
          <cell r="CN7">
            <v>0</v>
          </cell>
          <cell r="CO7"/>
          <cell r="CP7"/>
          <cell r="CQ7">
            <v>0</v>
          </cell>
          <cell r="CR7"/>
          <cell r="CS7"/>
          <cell r="CT7">
            <v>0</v>
          </cell>
          <cell r="CU7"/>
          <cell r="CV7"/>
          <cell r="CW7">
            <v>0</v>
          </cell>
          <cell r="CX7"/>
          <cell r="CY7"/>
          <cell r="CZ7">
            <v>0</v>
          </cell>
          <cell r="DA7"/>
          <cell r="DB7"/>
          <cell r="DC7">
            <v>0</v>
          </cell>
          <cell r="DD7"/>
          <cell r="DE7"/>
          <cell r="DF7">
            <v>0</v>
          </cell>
          <cell r="DG7"/>
          <cell r="DH7"/>
          <cell r="DI7">
            <v>0</v>
          </cell>
          <cell r="DJ7"/>
          <cell r="DK7"/>
          <cell r="DL7">
            <v>0</v>
          </cell>
          <cell r="DM7"/>
          <cell r="DN7"/>
          <cell r="DO7">
            <v>0</v>
          </cell>
          <cell r="DP7"/>
          <cell r="DQ7"/>
          <cell r="DR7">
            <v>0</v>
          </cell>
          <cell r="DS7"/>
          <cell r="DT7"/>
          <cell r="DU7">
            <v>0</v>
          </cell>
          <cell r="DV7"/>
          <cell r="DW7"/>
          <cell r="DX7">
            <v>0</v>
          </cell>
          <cell r="DY7"/>
          <cell r="DZ7"/>
          <cell r="EA7">
            <v>0</v>
          </cell>
          <cell r="EB7"/>
          <cell r="EC7"/>
          <cell r="ED7">
            <v>0</v>
          </cell>
          <cell r="EE7"/>
          <cell r="EF7"/>
          <cell r="EG7">
            <v>0</v>
          </cell>
          <cell r="EH7"/>
          <cell r="EI7"/>
          <cell r="EJ7">
            <v>0</v>
          </cell>
          <cell r="EK7"/>
          <cell r="EL7"/>
          <cell r="EM7">
            <v>0</v>
          </cell>
          <cell r="EN7"/>
          <cell r="EO7"/>
          <cell r="EP7">
            <v>0</v>
          </cell>
          <cell r="EQ7"/>
          <cell r="ER7">
            <v>930.59999999999991</v>
          </cell>
          <cell r="ES7"/>
          <cell r="ET7">
            <v>2032.3414474409396</v>
          </cell>
          <cell r="EU7"/>
          <cell r="EV7">
            <v>0</v>
          </cell>
          <cell r="EW7">
            <v>0</v>
          </cell>
          <cell r="EX7" t="str">
            <v/>
          </cell>
          <cell r="EY7"/>
          <cell r="EZ7" t="str">
            <v/>
          </cell>
          <cell r="FA7"/>
          <cell r="FB7"/>
          <cell r="FC7"/>
          <cell r="FD7"/>
          <cell r="FE7">
            <v>12518.954472651256</v>
          </cell>
          <cell r="FF7"/>
          <cell r="FG7"/>
          <cell r="FH7"/>
          <cell r="FI7"/>
          <cell r="FJ7">
            <v>0</v>
          </cell>
          <cell r="FK7"/>
          <cell r="FL7"/>
          <cell r="FM7"/>
          <cell r="FN7">
            <v>0</v>
          </cell>
          <cell r="FO7">
            <v>13000</v>
          </cell>
          <cell r="FP7">
            <v>13000</v>
          </cell>
          <cell r="FQ7">
            <v>0</v>
          </cell>
          <cell r="FR7">
            <v>0</v>
          </cell>
          <cell r="FS7"/>
          <cell r="FT7"/>
          <cell r="FU7"/>
          <cell r="FV7" t="str">
            <v/>
          </cell>
          <cell r="FW7"/>
          <cell r="FX7"/>
          <cell r="FY7"/>
          <cell r="FZ7"/>
          <cell r="GA7"/>
          <cell r="GB7"/>
          <cell r="GC7"/>
          <cell r="GD7"/>
          <cell r="GE7"/>
          <cell r="GF7"/>
          <cell r="GG7"/>
          <cell r="GH7"/>
          <cell r="GI7"/>
          <cell r="GJ7"/>
          <cell r="GK7"/>
          <cell r="GL7"/>
          <cell r="GM7"/>
          <cell r="GN7"/>
          <cell r="GO7">
            <v>13000</v>
          </cell>
          <cell r="GP7">
            <v>0</v>
          </cell>
          <cell r="GQ7">
            <v>2962.9414474409396</v>
          </cell>
          <cell r="GR7">
            <v>12518.954472651256</v>
          </cell>
          <cell r="GS7">
            <v>15481.895920092196</v>
          </cell>
          <cell r="GT7">
            <v>0</v>
          </cell>
          <cell r="GU7">
            <v>1713837.4503682728</v>
          </cell>
          <cell r="GV7">
            <v>1700837.4503682728</v>
          </cell>
          <cell r="GW7"/>
          <cell r="GX7">
            <v>1700837.4503682728</v>
          </cell>
          <cell r="GY7">
            <v>1688318.4958956216</v>
          </cell>
          <cell r="GZ7"/>
          <cell r="HA7"/>
          <cell r="HB7"/>
          <cell r="HC7"/>
          <cell r="HD7"/>
          <cell r="HE7"/>
          <cell r="HF7"/>
          <cell r="HG7">
            <v>0</v>
          </cell>
          <cell r="HH7">
            <v>0</v>
          </cell>
          <cell r="HI7" t="str">
            <v>DD</v>
          </cell>
          <cell r="HJ7" t="str">
            <v>ARS-DD77-CAMPAGNE-BUDGETAIRE@ars.sante.fr</v>
          </cell>
          <cell r="HK7" t="str">
            <v>affaire suivie par : I.PUGLIESE</v>
          </cell>
        </row>
        <row r="8">
          <cell r="B8">
            <v>770814754</v>
          </cell>
          <cell r="C8">
            <v>130037732</v>
          </cell>
          <cell r="D8" t="str">
            <v>Résidence Les Opalines</v>
          </cell>
          <cell r="E8" t="str">
            <v>TORCY</v>
          </cell>
          <cell r="F8" t="str">
            <v>EHPAD</v>
          </cell>
          <cell r="G8" t="str">
            <v>LES OPALINES</v>
          </cell>
          <cell r="H8" t="str">
            <v>Privé à but lucratif</v>
          </cell>
          <cell r="I8" t="str">
            <v>TARIFICATION EPRD</v>
          </cell>
          <cell r="J8" t="str">
            <v>OUI</v>
          </cell>
          <cell r="K8"/>
          <cell r="L8" t="str">
            <v>Non signé</v>
          </cell>
          <cell r="M8">
            <v>2023</v>
          </cell>
          <cell r="N8" t="str">
            <v>CPOM7720</v>
          </cell>
          <cell r="O8">
            <v>788</v>
          </cell>
          <cell r="P8"/>
          <cell r="Q8">
            <v>43223</v>
          </cell>
          <cell r="R8">
            <v>232</v>
          </cell>
          <cell r="S8"/>
          <cell r="T8">
            <v>43223</v>
          </cell>
          <cell r="U8" t="str">
            <v>NON</v>
          </cell>
          <cell r="V8" t="str">
            <v>PARTIEL</v>
          </cell>
          <cell r="W8">
            <v>104</v>
          </cell>
          <cell r="X8">
            <v>0</v>
          </cell>
          <cell r="Y8">
            <v>0</v>
          </cell>
          <cell r="Z8"/>
          <cell r="AA8">
            <v>104</v>
          </cell>
          <cell r="AB8">
            <v>1544101.23</v>
          </cell>
          <cell r="AC8"/>
          <cell r="AD8">
            <v>1544101.23</v>
          </cell>
          <cell r="AE8">
            <v>2.63E-2</v>
          </cell>
          <cell r="AF8">
            <v>40444.184400000377</v>
          </cell>
          <cell r="AG8">
            <v>1584545.4144000004</v>
          </cell>
          <cell r="AH8"/>
          <cell r="AI8">
            <v>0</v>
          </cell>
          <cell r="AJ8"/>
          <cell r="AK8">
            <v>0</v>
          </cell>
          <cell r="AL8">
            <v>0</v>
          </cell>
          <cell r="AM8">
            <v>0</v>
          </cell>
          <cell r="AN8">
            <v>0</v>
          </cell>
          <cell r="AO8" t="str">
            <v>HT rattache</v>
          </cell>
          <cell r="AP8">
            <v>4</v>
          </cell>
          <cell r="AQ8"/>
          <cell r="AR8">
            <v>4</v>
          </cell>
          <cell r="AS8">
            <v>48433.279999999999</v>
          </cell>
          <cell r="AT8">
            <v>997.72556799999995</v>
          </cell>
          <cell r="AU8">
            <v>49431.005568</v>
          </cell>
          <cell r="AV8"/>
          <cell r="AW8">
            <v>0</v>
          </cell>
          <cell r="AX8"/>
          <cell r="AY8">
            <v>0</v>
          </cell>
          <cell r="AZ8">
            <v>0</v>
          </cell>
          <cell r="BA8">
            <v>0</v>
          </cell>
          <cell r="BB8">
            <v>0</v>
          </cell>
          <cell r="BC8"/>
          <cell r="BD8">
            <v>0</v>
          </cell>
          <cell r="BE8"/>
          <cell r="BF8">
            <v>0</v>
          </cell>
          <cell r="BG8">
            <v>0</v>
          </cell>
          <cell r="BH8">
            <v>0</v>
          </cell>
          <cell r="BI8">
            <v>0</v>
          </cell>
          <cell r="BJ8"/>
          <cell r="BK8"/>
          <cell r="BL8"/>
          <cell r="BM8">
            <v>0</v>
          </cell>
          <cell r="BN8">
            <v>0</v>
          </cell>
          <cell r="BO8">
            <v>0</v>
          </cell>
          <cell r="BP8">
            <v>0</v>
          </cell>
          <cell r="BQ8"/>
          <cell r="BR8">
            <v>0</v>
          </cell>
          <cell r="BS8"/>
          <cell r="BT8">
            <v>0</v>
          </cell>
          <cell r="BU8">
            <v>0</v>
          </cell>
          <cell r="BV8">
            <v>0</v>
          </cell>
          <cell r="BW8">
            <v>0</v>
          </cell>
          <cell r="BX8">
            <v>1592534.51</v>
          </cell>
          <cell r="BY8">
            <v>108</v>
          </cell>
          <cell r="BZ8">
            <v>355781.46343819547</v>
          </cell>
          <cell r="CA8">
            <v>0</v>
          </cell>
          <cell r="CB8">
            <v>0</v>
          </cell>
          <cell r="CC8">
            <v>355781.46343819547</v>
          </cell>
          <cell r="CD8">
            <v>7329.0981468268265</v>
          </cell>
          <cell r="CE8">
            <v>363110.56158502231</v>
          </cell>
          <cell r="CF8">
            <v>1948315.9734381954</v>
          </cell>
          <cell r="CG8">
            <v>48771.008114827207</v>
          </cell>
          <cell r="CH8">
            <v>1997086.9815530225</v>
          </cell>
          <cell r="CI8">
            <v>1584545.4144000004</v>
          </cell>
          <cell r="CJ8">
            <v>40444.184400000377</v>
          </cell>
          <cell r="CK8">
            <v>0</v>
          </cell>
          <cell r="CL8">
            <v>0</v>
          </cell>
          <cell r="CM8"/>
          <cell r="CN8">
            <v>0</v>
          </cell>
          <cell r="CO8"/>
          <cell r="CP8"/>
          <cell r="CQ8">
            <v>0</v>
          </cell>
          <cell r="CR8"/>
          <cell r="CS8"/>
          <cell r="CT8">
            <v>0</v>
          </cell>
          <cell r="CU8"/>
          <cell r="CV8"/>
          <cell r="CW8">
            <v>0</v>
          </cell>
          <cell r="CX8"/>
          <cell r="CY8"/>
          <cell r="CZ8">
            <v>0</v>
          </cell>
          <cell r="DA8"/>
          <cell r="DB8"/>
          <cell r="DC8">
            <v>0</v>
          </cell>
          <cell r="DD8"/>
          <cell r="DE8"/>
          <cell r="DF8">
            <v>0</v>
          </cell>
          <cell r="DG8"/>
          <cell r="DH8"/>
          <cell r="DI8">
            <v>0</v>
          </cell>
          <cell r="DJ8"/>
          <cell r="DK8"/>
          <cell r="DL8">
            <v>0</v>
          </cell>
          <cell r="DM8"/>
          <cell r="DN8"/>
          <cell r="DO8">
            <v>0</v>
          </cell>
          <cell r="DP8"/>
          <cell r="DQ8"/>
          <cell r="DR8">
            <v>0</v>
          </cell>
          <cell r="DS8"/>
          <cell r="DT8"/>
          <cell r="DU8">
            <v>0</v>
          </cell>
          <cell r="DV8"/>
          <cell r="DW8"/>
          <cell r="DX8">
            <v>0</v>
          </cell>
          <cell r="DY8"/>
          <cell r="DZ8"/>
          <cell r="EA8">
            <v>0</v>
          </cell>
          <cell r="EB8"/>
          <cell r="EC8"/>
          <cell r="ED8">
            <v>0</v>
          </cell>
          <cell r="EE8"/>
          <cell r="EF8"/>
          <cell r="EG8">
            <v>0</v>
          </cell>
          <cell r="EH8"/>
          <cell r="EI8"/>
          <cell r="EJ8">
            <v>0</v>
          </cell>
          <cell r="EK8"/>
          <cell r="EL8"/>
          <cell r="EM8">
            <v>0</v>
          </cell>
          <cell r="EN8"/>
          <cell r="EO8"/>
          <cell r="EP8">
            <v>0</v>
          </cell>
          <cell r="EQ8"/>
          <cell r="ER8">
            <v>1240.8000000000002</v>
          </cell>
          <cell r="ES8"/>
          <cell r="ET8" t="str">
            <v>0</v>
          </cell>
          <cell r="EU8"/>
          <cell r="EV8">
            <v>0</v>
          </cell>
          <cell r="EW8">
            <v>0</v>
          </cell>
          <cell r="EX8" t="str">
            <v/>
          </cell>
          <cell r="EY8"/>
          <cell r="EZ8" t="str">
            <v/>
          </cell>
          <cell r="FA8"/>
          <cell r="FB8"/>
          <cell r="FC8"/>
          <cell r="FD8"/>
          <cell r="FE8">
            <v>15877.698355557692</v>
          </cell>
          <cell r="FF8"/>
          <cell r="FG8"/>
          <cell r="FH8"/>
          <cell r="FI8"/>
          <cell r="FJ8">
            <v>0</v>
          </cell>
          <cell r="FK8"/>
          <cell r="FL8"/>
          <cell r="FM8"/>
          <cell r="FN8">
            <v>0</v>
          </cell>
          <cell r="FO8">
            <v>0</v>
          </cell>
          <cell r="FP8">
            <v>0</v>
          </cell>
          <cell r="FQ8">
            <v>0</v>
          </cell>
          <cell r="FR8">
            <v>0</v>
          </cell>
          <cell r="FS8"/>
          <cell r="FT8"/>
          <cell r="FU8"/>
          <cell r="FV8" t="str">
            <v/>
          </cell>
          <cell r="FW8"/>
          <cell r="FX8"/>
          <cell r="FY8"/>
          <cell r="FZ8"/>
          <cell r="GA8"/>
          <cell r="GB8"/>
          <cell r="GC8"/>
          <cell r="GD8"/>
          <cell r="GE8"/>
          <cell r="GF8"/>
          <cell r="GG8"/>
          <cell r="GH8"/>
          <cell r="GI8"/>
          <cell r="GJ8"/>
          <cell r="GK8"/>
          <cell r="GL8"/>
          <cell r="GM8"/>
          <cell r="GN8"/>
          <cell r="GO8">
            <v>0</v>
          </cell>
          <cell r="GP8">
            <v>0</v>
          </cell>
          <cell r="GQ8">
            <v>1240.8000000000002</v>
          </cell>
          <cell r="GR8">
            <v>15877.698355557692</v>
          </cell>
          <cell r="GS8">
            <v>17118.498355557691</v>
          </cell>
          <cell r="GT8">
            <v>0</v>
          </cell>
          <cell r="GU8">
            <v>2014205.4799085802</v>
          </cell>
          <cell r="GV8">
            <v>2014205.4799085802</v>
          </cell>
          <cell r="GW8"/>
          <cell r="GX8">
            <v>2014205.4799085802</v>
          </cell>
          <cell r="GY8">
            <v>1998327.7815530226</v>
          </cell>
          <cell r="GZ8"/>
          <cell r="HA8"/>
          <cell r="HB8"/>
          <cell r="HC8"/>
          <cell r="HD8"/>
          <cell r="HE8"/>
          <cell r="HF8"/>
          <cell r="HG8">
            <v>0</v>
          </cell>
          <cell r="HH8">
            <v>0</v>
          </cell>
          <cell r="HI8" t="str">
            <v>DD</v>
          </cell>
          <cell r="HJ8" t="str">
            <v>ARS-DD77-CAMPAGNE-BUDGETAIRE@ars.sante.fr</v>
          </cell>
          <cell r="HK8" t="str">
            <v>affaire suivie par : I.PUGLIESE</v>
          </cell>
        </row>
        <row r="9">
          <cell r="B9">
            <v>770130060</v>
          </cell>
          <cell r="C9">
            <v>770014637</v>
          </cell>
          <cell r="D9" t="str">
            <v>Pierre Comby</v>
          </cell>
          <cell r="E9" t="str">
            <v>ROZAY EN BRIE</v>
          </cell>
          <cell r="F9" t="str">
            <v>EHPAD</v>
          </cell>
          <cell r="G9" t="str">
            <v>MAISON DE RETRAITE</v>
          </cell>
          <cell r="H9" t="str">
            <v>Public autonome</v>
          </cell>
          <cell r="I9" t="str">
            <v>TARIFICATION EPRD</v>
          </cell>
          <cell r="J9" t="str">
            <v>OUI</v>
          </cell>
          <cell r="K9"/>
          <cell r="L9" t="str">
            <v>Non signé</v>
          </cell>
          <cell r="M9">
            <v>2023</v>
          </cell>
          <cell r="N9" t="str">
            <v>CPOM7753</v>
          </cell>
          <cell r="O9">
            <v>729</v>
          </cell>
          <cell r="P9"/>
          <cell r="Q9">
            <v>40988</v>
          </cell>
          <cell r="R9">
            <v>215</v>
          </cell>
          <cell r="S9"/>
          <cell r="T9">
            <v>40486</v>
          </cell>
          <cell r="U9" t="str">
            <v>NON</v>
          </cell>
          <cell r="V9" t="str">
            <v>PARTIEL</v>
          </cell>
          <cell r="W9">
            <v>80</v>
          </cell>
          <cell r="X9">
            <v>80</v>
          </cell>
          <cell r="Y9">
            <v>1</v>
          </cell>
          <cell r="Z9"/>
          <cell r="AA9">
            <v>80</v>
          </cell>
          <cell r="AB9">
            <v>1099658.92</v>
          </cell>
          <cell r="AC9"/>
          <cell r="AD9">
            <v>1099658.92</v>
          </cell>
          <cell r="AE9">
            <v>2.63E-2</v>
          </cell>
          <cell r="AF9">
            <v>28803.040000000037</v>
          </cell>
          <cell r="AG9">
            <v>1128461.96</v>
          </cell>
          <cell r="AH9"/>
          <cell r="AI9">
            <v>0</v>
          </cell>
          <cell r="AJ9"/>
          <cell r="AK9">
            <v>0</v>
          </cell>
          <cell r="AL9">
            <v>0</v>
          </cell>
          <cell r="AM9">
            <v>0</v>
          </cell>
          <cell r="AN9">
            <v>0</v>
          </cell>
          <cell r="AO9" t="str">
            <v>HT rattache</v>
          </cell>
          <cell r="AP9">
            <v>3</v>
          </cell>
          <cell r="AQ9">
            <v>-2</v>
          </cell>
          <cell r="AR9">
            <v>1</v>
          </cell>
          <cell r="AS9">
            <v>39750.53</v>
          </cell>
          <cell r="AT9">
            <v>818.86091799999997</v>
          </cell>
          <cell r="AU9">
            <v>40569.390917999997</v>
          </cell>
          <cell r="AV9"/>
          <cell r="AW9">
            <v>0</v>
          </cell>
          <cell r="AX9"/>
          <cell r="AY9">
            <v>0</v>
          </cell>
          <cell r="AZ9">
            <v>0</v>
          </cell>
          <cell r="BA9">
            <v>0</v>
          </cell>
          <cell r="BB9">
            <v>0</v>
          </cell>
          <cell r="BC9"/>
          <cell r="BD9">
            <v>0</v>
          </cell>
          <cell r="BE9"/>
          <cell r="BF9">
            <v>0</v>
          </cell>
          <cell r="BG9">
            <v>0</v>
          </cell>
          <cell r="BH9">
            <v>0</v>
          </cell>
          <cell r="BI9">
            <v>0</v>
          </cell>
          <cell r="BJ9"/>
          <cell r="BK9"/>
          <cell r="BL9"/>
          <cell r="BM9">
            <v>0</v>
          </cell>
          <cell r="BN9">
            <v>0</v>
          </cell>
          <cell r="BO9">
            <v>0</v>
          </cell>
          <cell r="BP9">
            <v>0</v>
          </cell>
          <cell r="BQ9"/>
          <cell r="BR9">
            <v>0</v>
          </cell>
          <cell r="BS9"/>
          <cell r="BT9">
            <v>0</v>
          </cell>
          <cell r="BU9">
            <v>0</v>
          </cell>
          <cell r="BV9">
            <v>0</v>
          </cell>
          <cell r="BW9">
            <v>0</v>
          </cell>
          <cell r="BX9">
            <v>1139409.45</v>
          </cell>
          <cell r="BY9">
            <v>81</v>
          </cell>
          <cell r="BZ9">
            <v>248335.95255563164</v>
          </cell>
          <cell r="CA9">
            <v>0</v>
          </cell>
          <cell r="CB9">
            <v>33637.48205207436</v>
          </cell>
          <cell r="CC9">
            <v>281973.43460770597</v>
          </cell>
          <cell r="CD9">
            <v>5808.6527529187433</v>
          </cell>
          <cell r="CE9">
            <v>287782.08736062469</v>
          </cell>
          <cell r="CF9">
            <v>1421382.884607706</v>
          </cell>
          <cell r="CG9">
            <v>35430.55367091878</v>
          </cell>
          <cell r="CH9">
            <v>1456813.4382786248</v>
          </cell>
          <cell r="CI9">
            <v>1128461.96</v>
          </cell>
          <cell r="CJ9">
            <v>28803.040000000037</v>
          </cell>
          <cell r="CK9">
            <v>0</v>
          </cell>
          <cell r="CL9">
            <v>0</v>
          </cell>
          <cell r="CM9"/>
          <cell r="CN9">
            <v>0</v>
          </cell>
          <cell r="CO9"/>
          <cell r="CP9"/>
          <cell r="CQ9">
            <v>0</v>
          </cell>
          <cell r="CR9"/>
          <cell r="CS9"/>
          <cell r="CT9">
            <v>0</v>
          </cell>
          <cell r="CU9"/>
          <cell r="CV9"/>
          <cell r="CW9">
            <v>0</v>
          </cell>
          <cell r="CX9"/>
          <cell r="CY9"/>
          <cell r="CZ9">
            <v>0</v>
          </cell>
          <cell r="DA9"/>
          <cell r="DB9"/>
          <cell r="DC9">
            <v>0</v>
          </cell>
          <cell r="DD9"/>
          <cell r="DE9"/>
          <cell r="DF9">
            <v>0</v>
          </cell>
          <cell r="DG9"/>
          <cell r="DH9"/>
          <cell r="DI9">
            <v>0</v>
          </cell>
          <cell r="DJ9"/>
          <cell r="DK9"/>
          <cell r="DL9">
            <v>0</v>
          </cell>
          <cell r="DM9"/>
          <cell r="DN9"/>
          <cell r="DO9">
            <v>0</v>
          </cell>
          <cell r="DP9"/>
          <cell r="DQ9"/>
          <cell r="DR9">
            <v>0</v>
          </cell>
          <cell r="DS9"/>
          <cell r="DT9"/>
          <cell r="DU9">
            <v>0</v>
          </cell>
          <cell r="DV9"/>
          <cell r="DW9"/>
          <cell r="DX9">
            <v>0</v>
          </cell>
          <cell r="DY9"/>
          <cell r="DZ9"/>
          <cell r="EA9">
            <v>0</v>
          </cell>
          <cell r="EB9"/>
          <cell r="EC9"/>
          <cell r="ED9">
            <v>0</v>
          </cell>
          <cell r="EE9"/>
          <cell r="EF9"/>
          <cell r="EG9">
            <v>0</v>
          </cell>
          <cell r="EH9"/>
          <cell r="EI9"/>
          <cell r="EJ9">
            <v>0</v>
          </cell>
          <cell r="EK9"/>
          <cell r="EL9"/>
          <cell r="EM9">
            <v>0</v>
          </cell>
          <cell r="EN9"/>
          <cell r="EO9"/>
          <cell r="EP9">
            <v>0</v>
          </cell>
          <cell r="EQ9"/>
          <cell r="ER9">
            <v>930.59999999999991</v>
          </cell>
          <cell r="ES9"/>
          <cell r="ET9" t="str">
            <v>0</v>
          </cell>
          <cell r="EU9"/>
          <cell r="EV9">
            <v>12562.884024936877</v>
          </cell>
          <cell r="EW9">
            <v>2581.7266716121981</v>
          </cell>
          <cell r="EX9" t="str">
            <v/>
          </cell>
          <cell r="EY9"/>
          <cell r="EZ9" t="str">
            <v/>
          </cell>
          <cell r="FA9"/>
          <cell r="FB9"/>
          <cell r="FC9"/>
          <cell r="FD9"/>
          <cell r="FE9">
            <v>12213.614119659764</v>
          </cell>
          <cell r="FF9"/>
          <cell r="FG9"/>
          <cell r="FH9"/>
          <cell r="FI9"/>
          <cell r="FJ9">
            <v>0</v>
          </cell>
          <cell r="FK9"/>
          <cell r="FL9"/>
          <cell r="FM9"/>
          <cell r="FN9">
            <v>0</v>
          </cell>
          <cell r="FO9">
            <v>65000</v>
          </cell>
          <cell r="FP9">
            <v>91425</v>
          </cell>
          <cell r="FQ9">
            <v>0</v>
          </cell>
          <cell r="FR9">
            <v>0</v>
          </cell>
          <cell r="FS9"/>
          <cell r="FT9"/>
          <cell r="FU9"/>
          <cell r="FV9" t="str">
            <v/>
          </cell>
          <cell r="FW9"/>
          <cell r="FX9"/>
          <cell r="FY9"/>
          <cell r="FZ9"/>
          <cell r="GA9"/>
          <cell r="GB9"/>
          <cell r="GC9"/>
          <cell r="GD9"/>
          <cell r="GE9"/>
          <cell r="GF9"/>
          <cell r="GG9"/>
          <cell r="GH9"/>
          <cell r="GI9"/>
          <cell r="GJ9"/>
          <cell r="GK9"/>
          <cell r="GL9"/>
          <cell r="GM9">
            <v>26425</v>
          </cell>
          <cell r="GN9" t="str">
            <v>CNR AMI 23</v>
          </cell>
          <cell r="GO9">
            <v>91425</v>
          </cell>
          <cell r="GP9">
            <v>0</v>
          </cell>
          <cell r="GQ9">
            <v>16075.210696549075</v>
          </cell>
          <cell r="GR9">
            <v>12213.614119659764</v>
          </cell>
          <cell r="GS9">
            <v>28288.824816208838</v>
          </cell>
          <cell r="GT9">
            <v>0</v>
          </cell>
          <cell r="GU9">
            <v>1576527.2630948336</v>
          </cell>
          <cell r="GV9">
            <v>1485102.2630948336</v>
          </cell>
          <cell r="GW9"/>
          <cell r="GX9">
            <v>1485102.2630948336</v>
          </cell>
          <cell r="GY9">
            <v>1472888.6489751737</v>
          </cell>
          <cell r="GZ9"/>
          <cell r="HA9"/>
          <cell r="HB9"/>
          <cell r="HC9"/>
          <cell r="HD9"/>
          <cell r="HE9"/>
          <cell r="HF9"/>
          <cell r="HG9">
            <v>0</v>
          </cell>
          <cell r="HH9">
            <v>0</v>
          </cell>
          <cell r="HI9" t="str">
            <v>DD</v>
          </cell>
          <cell r="HJ9" t="str">
            <v>ARS-DD77-CAMPAGNE-BUDGETAIRE@ars.sante.fr</v>
          </cell>
          <cell r="HK9" t="str">
            <v>affaire suivie par : I.PUGLIESE</v>
          </cell>
        </row>
        <row r="10">
          <cell r="B10">
            <v>770001311</v>
          </cell>
          <cell r="C10">
            <v>920030152</v>
          </cell>
          <cell r="D10" t="str">
            <v>Résidence Château Nodet</v>
          </cell>
          <cell r="E10" t="str">
            <v>MONTEREAU</v>
          </cell>
          <cell r="F10" t="str">
            <v>EHPAD</v>
          </cell>
          <cell r="G10" t="str">
            <v xml:space="preserve">ORPEA </v>
          </cell>
          <cell r="H10" t="str">
            <v>Privé à but lucratif</v>
          </cell>
          <cell r="I10" t="str">
            <v>TARIFICATION EPRD</v>
          </cell>
          <cell r="J10" t="str">
            <v>OUI</v>
          </cell>
          <cell r="K10"/>
          <cell r="L10">
            <v>2022</v>
          </cell>
          <cell r="M10">
            <v>2026</v>
          </cell>
          <cell r="N10" t="str">
            <v>CPOM7724</v>
          </cell>
          <cell r="O10">
            <v>739</v>
          </cell>
          <cell r="P10"/>
          <cell r="Q10">
            <v>43258</v>
          </cell>
          <cell r="R10">
            <v>196</v>
          </cell>
          <cell r="S10"/>
          <cell r="T10">
            <v>43258</v>
          </cell>
          <cell r="U10" t="str">
            <v>NON</v>
          </cell>
          <cell r="V10" t="str">
            <v>PARTIEL</v>
          </cell>
          <cell r="W10">
            <v>87</v>
          </cell>
          <cell r="X10">
            <v>0</v>
          </cell>
          <cell r="Y10">
            <v>0</v>
          </cell>
          <cell r="Z10"/>
          <cell r="AA10">
            <v>87</v>
          </cell>
          <cell r="AB10">
            <v>1159412.6000000001</v>
          </cell>
          <cell r="AC10"/>
          <cell r="AD10">
            <v>1159412.6000000001</v>
          </cell>
          <cell r="AE10">
            <v>2.63E-2</v>
          </cell>
          <cell r="AF10">
            <v>30368.149599999888</v>
          </cell>
          <cell r="AG10">
            <v>1189780.7496</v>
          </cell>
          <cell r="AH10"/>
          <cell r="AI10">
            <v>0</v>
          </cell>
          <cell r="AJ10"/>
          <cell r="AK10">
            <v>0</v>
          </cell>
          <cell r="AL10">
            <v>0</v>
          </cell>
          <cell r="AM10">
            <v>0</v>
          </cell>
          <cell r="AN10">
            <v>0</v>
          </cell>
          <cell r="AO10" t="str">
            <v>HT rattache</v>
          </cell>
          <cell r="AP10">
            <v>5</v>
          </cell>
          <cell r="AQ10"/>
          <cell r="AR10">
            <v>5</v>
          </cell>
          <cell r="AS10">
            <v>59485.9</v>
          </cell>
          <cell r="AT10">
            <v>1225.4095400000001</v>
          </cell>
          <cell r="AU10">
            <v>60711.309540000002</v>
          </cell>
          <cell r="AV10"/>
          <cell r="AW10">
            <v>0</v>
          </cell>
          <cell r="AX10"/>
          <cell r="AY10">
            <v>0</v>
          </cell>
          <cell r="AZ10">
            <v>0</v>
          </cell>
          <cell r="BA10">
            <v>0</v>
          </cell>
          <cell r="BB10">
            <v>0</v>
          </cell>
          <cell r="BC10"/>
          <cell r="BD10">
            <v>0</v>
          </cell>
          <cell r="BE10"/>
          <cell r="BF10">
            <v>0</v>
          </cell>
          <cell r="BG10">
            <v>0</v>
          </cell>
          <cell r="BH10">
            <v>0</v>
          </cell>
          <cell r="BI10">
            <v>0</v>
          </cell>
          <cell r="BJ10"/>
          <cell r="BK10"/>
          <cell r="BL10"/>
          <cell r="BM10">
            <v>0</v>
          </cell>
          <cell r="BN10">
            <v>0</v>
          </cell>
          <cell r="BO10">
            <v>0</v>
          </cell>
          <cell r="BP10">
            <v>0</v>
          </cell>
          <cell r="BQ10"/>
          <cell r="BR10">
            <v>0</v>
          </cell>
          <cell r="BS10"/>
          <cell r="BT10">
            <v>0</v>
          </cell>
          <cell r="BU10">
            <v>0</v>
          </cell>
          <cell r="BV10">
            <v>0</v>
          </cell>
          <cell r="BW10">
            <v>0</v>
          </cell>
          <cell r="BX10">
            <v>1218898.5</v>
          </cell>
          <cell r="BY10">
            <v>92</v>
          </cell>
          <cell r="BZ10">
            <v>301869.5113207199</v>
          </cell>
          <cell r="CA10">
            <v>0</v>
          </cell>
          <cell r="CB10">
            <v>0</v>
          </cell>
          <cell r="CC10">
            <v>301869.5113207199</v>
          </cell>
          <cell r="CD10">
            <v>6218.5119332068298</v>
          </cell>
          <cell r="CE10">
            <v>308088.02325392672</v>
          </cell>
          <cell r="CF10">
            <v>1520768.01132072</v>
          </cell>
          <cell r="CG10">
            <v>37812.071073206716</v>
          </cell>
          <cell r="CH10">
            <v>1558580.0823939266</v>
          </cell>
          <cell r="CI10">
            <v>1189780.7496</v>
          </cell>
          <cell r="CJ10">
            <v>30368.149599999888</v>
          </cell>
          <cell r="CK10">
            <v>0</v>
          </cell>
          <cell r="CL10">
            <v>0</v>
          </cell>
          <cell r="CM10"/>
          <cell r="CN10">
            <v>0</v>
          </cell>
          <cell r="CO10"/>
          <cell r="CP10"/>
          <cell r="CQ10">
            <v>0</v>
          </cell>
          <cell r="CR10"/>
          <cell r="CS10"/>
          <cell r="CT10">
            <v>0</v>
          </cell>
          <cell r="CU10"/>
          <cell r="CV10"/>
          <cell r="CW10">
            <v>0</v>
          </cell>
          <cell r="CX10"/>
          <cell r="CY10"/>
          <cell r="CZ10">
            <v>0</v>
          </cell>
          <cell r="DA10"/>
          <cell r="DB10"/>
          <cell r="DC10">
            <v>0</v>
          </cell>
          <cell r="DD10"/>
          <cell r="DE10"/>
          <cell r="DF10">
            <v>0</v>
          </cell>
          <cell r="DG10"/>
          <cell r="DH10"/>
          <cell r="DI10">
            <v>0</v>
          </cell>
          <cell r="DJ10"/>
          <cell r="DK10"/>
          <cell r="DL10">
            <v>0</v>
          </cell>
          <cell r="DM10"/>
          <cell r="DN10"/>
          <cell r="DO10">
            <v>0</v>
          </cell>
          <cell r="DP10"/>
          <cell r="DQ10"/>
          <cell r="DR10">
            <v>0</v>
          </cell>
          <cell r="DS10"/>
          <cell r="DT10"/>
          <cell r="DU10">
            <v>0</v>
          </cell>
          <cell r="DV10"/>
          <cell r="DW10"/>
          <cell r="DX10">
            <v>0</v>
          </cell>
          <cell r="DY10"/>
          <cell r="DZ10"/>
          <cell r="EA10">
            <v>0</v>
          </cell>
          <cell r="EB10"/>
          <cell r="EC10"/>
          <cell r="ED10">
            <v>0</v>
          </cell>
          <cell r="EE10"/>
          <cell r="EF10"/>
          <cell r="EG10">
            <v>0</v>
          </cell>
          <cell r="EH10"/>
          <cell r="EI10"/>
          <cell r="EJ10">
            <v>0</v>
          </cell>
          <cell r="EK10"/>
          <cell r="EL10"/>
          <cell r="EM10">
            <v>0</v>
          </cell>
          <cell r="EN10"/>
          <cell r="EO10"/>
          <cell r="EP10">
            <v>0</v>
          </cell>
          <cell r="EQ10"/>
          <cell r="ER10">
            <v>930.59999999999991</v>
          </cell>
          <cell r="ES10"/>
          <cell r="ET10" t="str">
            <v>0</v>
          </cell>
          <cell r="EU10"/>
          <cell r="EV10">
            <v>0</v>
          </cell>
          <cell r="EW10">
            <v>0</v>
          </cell>
          <cell r="EX10" t="str">
            <v/>
          </cell>
          <cell r="EY10"/>
          <cell r="EZ10" t="str">
            <v/>
          </cell>
          <cell r="FA10"/>
          <cell r="FB10"/>
          <cell r="FC10"/>
          <cell r="FD10"/>
          <cell r="FE10">
            <v>13282.305355129993</v>
          </cell>
          <cell r="FF10"/>
          <cell r="FG10"/>
          <cell r="FH10"/>
          <cell r="FI10"/>
          <cell r="FJ10">
            <v>0</v>
          </cell>
          <cell r="FK10"/>
          <cell r="FL10"/>
          <cell r="FM10"/>
          <cell r="FN10">
            <v>0</v>
          </cell>
          <cell r="FO10">
            <v>0</v>
          </cell>
          <cell r="FP10">
            <v>0</v>
          </cell>
          <cell r="FQ10">
            <v>0</v>
          </cell>
          <cell r="FR10">
            <v>0</v>
          </cell>
          <cell r="FS10"/>
          <cell r="FT10"/>
          <cell r="FU10"/>
          <cell r="FV10" t="str">
            <v/>
          </cell>
          <cell r="FW10"/>
          <cell r="FX10"/>
          <cell r="FY10"/>
          <cell r="FZ10"/>
          <cell r="GA10"/>
          <cell r="GB10"/>
          <cell r="GC10"/>
          <cell r="GD10"/>
          <cell r="GE10"/>
          <cell r="GF10"/>
          <cell r="GG10"/>
          <cell r="GH10"/>
          <cell r="GI10"/>
          <cell r="GJ10"/>
          <cell r="GK10"/>
          <cell r="GL10"/>
          <cell r="GM10"/>
          <cell r="GN10"/>
          <cell r="GO10">
            <v>0</v>
          </cell>
          <cell r="GP10">
            <v>0</v>
          </cell>
          <cell r="GQ10">
            <v>930.59999999999991</v>
          </cell>
          <cell r="GR10">
            <v>13282.305355129993</v>
          </cell>
          <cell r="GS10">
            <v>14212.905355129993</v>
          </cell>
          <cell r="GT10">
            <v>0</v>
          </cell>
          <cell r="GU10">
            <v>1572792.9877490567</v>
          </cell>
          <cell r="GV10">
            <v>1572792.9877490567</v>
          </cell>
          <cell r="GW10"/>
          <cell r="GX10">
            <v>1572792.9877490567</v>
          </cell>
          <cell r="GY10">
            <v>1559510.6823939267</v>
          </cell>
          <cell r="GZ10"/>
          <cell r="HA10"/>
          <cell r="HB10"/>
          <cell r="HC10"/>
          <cell r="HD10"/>
          <cell r="HE10"/>
          <cell r="HF10"/>
          <cell r="HG10">
            <v>0</v>
          </cell>
          <cell r="HH10">
            <v>0</v>
          </cell>
          <cell r="HI10" t="str">
            <v>SIEGE</v>
          </cell>
          <cell r="HJ10" t="str">
            <v>ARS-DD77-CAMPAGNE-BUDGETAIRE@ars.sante.fr</v>
          </cell>
          <cell r="HK10" t="str">
            <v>affaire suivie par : I.PUGLIESE</v>
          </cell>
        </row>
        <row r="11">
          <cell r="B11">
            <v>770802668</v>
          </cell>
          <cell r="C11">
            <v>920033388</v>
          </cell>
          <cell r="D11" t="str">
            <v>Résidence Malka filiale ORPEA</v>
          </cell>
          <cell r="E11" t="str">
            <v>BOISSISE LA BERTRAND</v>
          </cell>
          <cell r="F11" t="str">
            <v>EHPAD</v>
          </cell>
          <cell r="G11" t="str">
            <v>SARL Résidences Malka/ Filiale ORPEA</v>
          </cell>
          <cell r="H11" t="str">
            <v>Privé à but lucratif</v>
          </cell>
          <cell r="I11" t="str">
            <v>TARIFICATION EPRD</v>
          </cell>
          <cell r="J11" t="str">
            <v>OUI</v>
          </cell>
          <cell r="K11"/>
          <cell r="L11">
            <v>2022</v>
          </cell>
          <cell r="M11">
            <v>2026</v>
          </cell>
          <cell r="N11" t="str">
            <v>CPOM7724</v>
          </cell>
          <cell r="O11">
            <v>732</v>
          </cell>
          <cell r="P11"/>
          <cell r="Q11">
            <v>44113</v>
          </cell>
          <cell r="R11">
            <v>240</v>
          </cell>
          <cell r="S11"/>
          <cell r="T11">
            <v>44113</v>
          </cell>
          <cell r="U11" t="str">
            <v>NON</v>
          </cell>
          <cell r="V11" t="str">
            <v>PARTIEL</v>
          </cell>
          <cell r="W11">
            <v>90</v>
          </cell>
          <cell r="X11">
            <v>90</v>
          </cell>
          <cell r="Y11">
            <v>1</v>
          </cell>
          <cell r="Z11"/>
          <cell r="AA11">
            <v>90</v>
          </cell>
          <cell r="AB11">
            <v>1302298.56</v>
          </cell>
          <cell r="AC11"/>
          <cell r="AD11">
            <v>1302298.56</v>
          </cell>
          <cell r="AE11">
            <v>2.63E-2</v>
          </cell>
          <cell r="AF11">
            <v>34110.719999999972</v>
          </cell>
          <cell r="AG11">
            <v>1336409.28</v>
          </cell>
          <cell r="AH11"/>
          <cell r="AI11">
            <v>0</v>
          </cell>
          <cell r="AJ11"/>
          <cell r="AK11">
            <v>0</v>
          </cell>
          <cell r="AL11">
            <v>0</v>
          </cell>
          <cell r="AM11">
            <v>0</v>
          </cell>
          <cell r="AN11">
            <v>0</v>
          </cell>
          <cell r="AO11" t="str">
            <v>HT rattache</v>
          </cell>
          <cell r="AP11">
            <v>2</v>
          </cell>
          <cell r="AQ11"/>
          <cell r="AR11">
            <v>2</v>
          </cell>
          <cell r="AS11">
            <v>19856.18</v>
          </cell>
          <cell r="AT11">
            <v>409.037308</v>
          </cell>
          <cell r="AU11">
            <v>20265.217307999999</v>
          </cell>
          <cell r="AV11"/>
          <cell r="AW11">
            <v>0</v>
          </cell>
          <cell r="AX11"/>
          <cell r="AY11">
            <v>0</v>
          </cell>
          <cell r="AZ11">
            <v>0</v>
          </cell>
          <cell r="BA11">
            <v>0</v>
          </cell>
          <cell r="BB11">
            <v>0</v>
          </cell>
          <cell r="BC11"/>
          <cell r="BD11">
            <v>0</v>
          </cell>
          <cell r="BE11"/>
          <cell r="BF11">
            <v>0</v>
          </cell>
          <cell r="BG11">
            <v>0</v>
          </cell>
          <cell r="BH11">
            <v>0</v>
          </cell>
          <cell r="BI11">
            <v>0</v>
          </cell>
          <cell r="BJ11"/>
          <cell r="BK11"/>
          <cell r="BL11"/>
          <cell r="BM11">
            <v>0</v>
          </cell>
          <cell r="BN11">
            <v>0</v>
          </cell>
          <cell r="BO11">
            <v>0</v>
          </cell>
          <cell r="BP11">
            <v>0</v>
          </cell>
          <cell r="BQ11"/>
          <cell r="BR11">
            <v>0</v>
          </cell>
          <cell r="BS11"/>
          <cell r="BT11">
            <v>0</v>
          </cell>
          <cell r="BU11">
            <v>0</v>
          </cell>
          <cell r="BV11">
            <v>0</v>
          </cell>
          <cell r="BW11">
            <v>0</v>
          </cell>
          <cell r="BX11">
            <v>1322154.74</v>
          </cell>
          <cell r="BY11">
            <v>92</v>
          </cell>
          <cell r="BZ11">
            <v>314127.77039091283</v>
          </cell>
          <cell r="CA11">
            <v>0</v>
          </cell>
          <cell r="CB11">
            <v>0</v>
          </cell>
          <cell r="CC11">
            <v>314127.77039091283</v>
          </cell>
          <cell r="CD11">
            <v>6471.0320700528046</v>
          </cell>
          <cell r="CE11">
            <v>320598.80246096564</v>
          </cell>
          <cell r="CF11">
            <v>1636282.5103909129</v>
          </cell>
          <cell r="CG11">
            <v>40990.789378052774</v>
          </cell>
          <cell r="CH11">
            <v>1677273.2997689657</v>
          </cell>
          <cell r="CI11">
            <v>1336409.28</v>
          </cell>
          <cell r="CJ11">
            <v>34110.719999999972</v>
          </cell>
          <cell r="CK11">
            <v>0</v>
          </cell>
          <cell r="CL11">
            <v>0</v>
          </cell>
          <cell r="CM11"/>
          <cell r="CN11">
            <v>0</v>
          </cell>
          <cell r="CO11"/>
          <cell r="CP11"/>
          <cell r="CQ11">
            <v>0</v>
          </cell>
          <cell r="CR11"/>
          <cell r="CS11"/>
          <cell r="CT11">
            <v>0</v>
          </cell>
          <cell r="CU11"/>
          <cell r="CV11"/>
          <cell r="CW11">
            <v>0</v>
          </cell>
          <cell r="CX11"/>
          <cell r="CY11"/>
          <cell r="CZ11">
            <v>0</v>
          </cell>
          <cell r="DA11"/>
          <cell r="DB11"/>
          <cell r="DC11">
            <v>0</v>
          </cell>
          <cell r="DD11"/>
          <cell r="DE11"/>
          <cell r="DF11">
            <v>0</v>
          </cell>
          <cell r="DG11"/>
          <cell r="DH11"/>
          <cell r="DI11">
            <v>0</v>
          </cell>
          <cell r="DJ11"/>
          <cell r="DK11"/>
          <cell r="DL11">
            <v>0</v>
          </cell>
          <cell r="DM11"/>
          <cell r="DN11"/>
          <cell r="DO11">
            <v>0</v>
          </cell>
          <cell r="DP11"/>
          <cell r="DQ11"/>
          <cell r="DR11">
            <v>0</v>
          </cell>
          <cell r="DS11"/>
          <cell r="DT11"/>
          <cell r="DU11">
            <v>0</v>
          </cell>
          <cell r="DV11"/>
          <cell r="DW11"/>
          <cell r="DX11">
            <v>0</v>
          </cell>
          <cell r="DY11"/>
          <cell r="DZ11"/>
          <cell r="EA11">
            <v>0</v>
          </cell>
          <cell r="EB11"/>
          <cell r="EC11"/>
          <cell r="ED11">
            <v>0</v>
          </cell>
          <cell r="EE11"/>
          <cell r="EF11"/>
          <cell r="EG11">
            <v>0</v>
          </cell>
          <cell r="EH11"/>
          <cell r="EI11"/>
          <cell r="EJ11">
            <v>0</v>
          </cell>
          <cell r="EK11"/>
          <cell r="EL11"/>
          <cell r="EM11">
            <v>0</v>
          </cell>
          <cell r="EN11"/>
          <cell r="EO11"/>
          <cell r="EP11">
            <v>0</v>
          </cell>
          <cell r="EQ11"/>
          <cell r="ER11">
            <v>930.59999999999991</v>
          </cell>
          <cell r="ES11"/>
          <cell r="ET11" t="str">
            <v>0</v>
          </cell>
          <cell r="EU11"/>
          <cell r="EV11">
            <v>0</v>
          </cell>
          <cell r="EW11">
            <v>0</v>
          </cell>
          <cell r="EX11" t="str">
            <v/>
          </cell>
          <cell r="EY11"/>
          <cell r="EZ11" t="str">
            <v/>
          </cell>
          <cell r="FA11"/>
          <cell r="FB11"/>
          <cell r="FC11"/>
          <cell r="FD11"/>
          <cell r="FE11">
            <v>13740.315884617234</v>
          </cell>
          <cell r="FF11"/>
          <cell r="FG11"/>
          <cell r="FH11"/>
          <cell r="FI11"/>
          <cell r="FJ11">
            <v>0</v>
          </cell>
          <cell r="FK11"/>
          <cell r="FL11"/>
          <cell r="FM11"/>
          <cell r="FN11">
            <v>0</v>
          </cell>
          <cell r="FO11">
            <v>0</v>
          </cell>
          <cell r="FP11">
            <v>0</v>
          </cell>
          <cell r="FQ11">
            <v>0</v>
          </cell>
          <cell r="FR11">
            <v>0</v>
          </cell>
          <cell r="FS11"/>
          <cell r="FT11"/>
          <cell r="FU11"/>
          <cell r="FV11" t="str">
            <v/>
          </cell>
          <cell r="FW11"/>
          <cell r="FX11"/>
          <cell r="FY11"/>
          <cell r="FZ11"/>
          <cell r="GA11"/>
          <cell r="GB11"/>
          <cell r="GC11"/>
          <cell r="GD11"/>
          <cell r="GE11"/>
          <cell r="GF11"/>
          <cell r="GG11"/>
          <cell r="GH11"/>
          <cell r="GI11"/>
          <cell r="GJ11"/>
          <cell r="GK11"/>
          <cell r="GL11"/>
          <cell r="GM11"/>
          <cell r="GN11"/>
          <cell r="GO11">
            <v>0</v>
          </cell>
          <cell r="GP11">
            <v>0</v>
          </cell>
          <cell r="GQ11">
            <v>930.59999999999991</v>
          </cell>
          <cell r="GR11">
            <v>13740.315884617234</v>
          </cell>
          <cell r="GS11">
            <v>14670.915884617234</v>
          </cell>
          <cell r="GT11">
            <v>0</v>
          </cell>
          <cell r="GU11">
            <v>1691944.2156535829</v>
          </cell>
          <cell r="GV11">
            <v>1691944.2156535829</v>
          </cell>
          <cell r="GW11"/>
          <cell r="GX11">
            <v>1691944.2156535829</v>
          </cell>
          <cell r="GY11">
            <v>1678203.8997689658</v>
          </cell>
          <cell r="GZ11"/>
          <cell r="HA11"/>
          <cell r="HB11"/>
          <cell r="HC11"/>
          <cell r="HD11"/>
          <cell r="HE11"/>
          <cell r="HF11"/>
          <cell r="HG11">
            <v>0</v>
          </cell>
          <cell r="HH11">
            <v>0</v>
          </cell>
          <cell r="HI11" t="str">
            <v>SIEGE</v>
          </cell>
          <cell r="HJ11" t="str">
            <v>ARS-DD77-CAMPAGNE-BUDGETAIRE@ars.sante.fr</v>
          </cell>
          <cell r="HK11" t="str">
            <v>affaire suivie par : I.PUGLIESE</v>
          </cell>
        </row>
        <row r="12">
          <cell r="B12">
            <v>770015196</v>
          </cell>
          <cell r="C12">
            <v>750068884</v>
          </cell>
          <cell r="D12" t="str">
            <v>EHPAD La Ferme du Marais</v>
          </cell>
          <cell r="E12" t="str">
            <v>LE MEE SUR SEINE</v>
          </cell>
          <cell r="F12" t="str">
            <v>EHPAD</v>
          </cell>
          <cell r="G12" t="str">
            <v>SAS HOLDCO 4 (filiale VIVALTO)</v>
          </cell>
          <cell r="H12" t="str">
            <v>Privé à but lucratif</v>
          </cell>
          <cell r="I12" t="str">
            <v>TARIFICATION EPRD</v>
          </cell>
          <cell r="J12" t="str">
            <v>OUI</v>
          </cell>
          <cell r="K12"/>
          <cell r="L12">
            <v>2018</v>
          </cell>
          <cell r="M12">
            <v>2023</v>
          </cell>
          <cell r="N12" t="str">
            <v>CPOM7705</v>
          </cell>
          <cell r="O12">
            <v>691</v>
          </cell>
          <cell r="P12"/>
          <cell r="Q12">
            <v>42879</v>
          </cell>
          <cell r="R12">
            <v>257</v>
          </cell>
          <cell r="S12"/>
          <cell r="T12">
            <v>42879</v>
          </cell>
          <cell r="U12" t="str">
            <v>NON</v>
          </cell>
          <cell r="V12" t="str">
            <v>PARTIEL</v>
          </cell>
          <cell r="W12">
            <v>190</v>
          </cell>
          <cell r="X12">
            <v>0</v>
          </cell>
          <cell r="Y12">
            <v>0</v>
          </cell>
          <cell r="Z12"/>
          <cell r="AA12">
            <v>190</v>
          </cell>
          <cell r="AB12">
            <v>2755451.19</v>
          </cell>
          <cell r="AC12"/>
          <cell r="AD12">
            <v>2755451.19</v>
          </cell>
          <cell r="AE12">
            <v>2.63E-2</v>
          </cell>
          <cell r="AF12">
            <v>72172.719000000507</v>
          </cell>
          <cell r="AG12">
            <v>2827623.9090000005</v>
          </cell>
          <cell r="AH12"/>
          <cell r="AI12">
            <v>0</v>
          </cell>
          <cell r="AJ12"/>
          <cell r="AK12">
            <v>0</v>
          </cell>
          <cell r="AL12">
            <v>0</v>
          </cell>
          <cell r="AM12">
            <v>0</v>
          </cell>
          <cell r="AN12">
            <v>0</v>
          </cell>
          <cell r="AO12" t="str">
            <v>HT rattache</v>
          </cell>
          <cell r="AP12">
            <v>20</v>
          </cell>
          <cell r="AQ12"/>
          <cell r="AR12">
            <v>20</v>
          </cell>
          <cell r="AS12">
            <v>295421.24</v>
          </cell>
          <cell r="AT12">
            <v>6085.6775440000001</v>
          </cell>
          <cell r="AU12">
            <v>301506.91754399997</v>
          </cell>
          <cell r="AV12"/>
          <cell r="AW12">
            <v>0</v>
          </cell>
          <cell r="AX12"/>
          <cell r="AY12">
            <v>0</v>
          </cell>
          <cell r="AZ12">
            <v>0</v>
          </cell>
          <cell r="BA12">
            <v>0</v>
          </cell>
          <cell r="BB12">
            <v>0</v>
          </cell>
          <cell r="BC12"/>
          <cell r="BD12">
            <v>0</v>
          </cell>
          <cell r="BE12"/>
          <cell r="BF12">
            <v>0</v>
          </cell>
          <cell r="BG12">
            <v>0</v>
          </cell>
          <cell r="BH12">
            <v>0</v>
          </cell>
          <cell r="BI12">
            <v>0</v>
          </cell>
          <cell r="BJ12"/>
          <cell r="BK12"/>
          <cell r="BL12"/>
          <cell r="BM12">
            <v>0</v>
          </cell>
          <cell r="BN12">
            <v>0</v>
          </cell>
          <cell r="BO12">
            <v>0</v>
          </cell>
          <cell r="BP12">
            <v>0</v>
          </cell>
          <cell r="BQ12"/>
          <cell r="BR12">
            <v>0</v>
          </cell>
          <cell r="BS12"/>
          <cell r="BT12">
            <v>0</v>
          </cell>
          <cell r="BU12">
            <v>0</v>
          </cell>
          <cell r="BV12">
            <v>0</v>
          </cell>
          <cell r="BW12">
            <v>0</v>
          </cell>
          <cell r="BX12">
            <v>3050872.4299999997</v>
          </cell>
          <cell r="BY12">
            <v>210</v>
          </cell>
          <cell r="BZ12">
            <v>600571.26758340886</v>
          </cell>
          <cell r="CA12">
            <v>0</v>
          </cell>
          <cell r="CB12">
            <v>0</v>
          </cell>
          <cell r="CC12">
            <v>600571.26758340886</v>
          </cell>
          <cell r="CD12">
            <v>12371.768112218222</v>
          </cell>
          <cell r="CE12">
            <v>612943.0356956271</v>
          </cell>
          <cell r="CF12">
            <v>3651443.6975834086</v>
          </cell>
          <cell r="CG12">
            <v>90630.164656218738</v>
          </cell>
          <cell r="CH12">
            <v>3742073.8622396272</v>
          </cell>
          <cell r="CI12">
            <v>2827623.9090000005</v>
          </cell>
          <cell r="CJ12">
            <v>72172.719000000507</v>
          </cell>
          <cell r="CK12">
            <v>0</v>
          </cell>
          <cell r="CL12">
            <v>0</v>
          </cell>
          <cell r="CM12"/>
          <cell r="CN12">
            <v>0</v>
          </cell>
          <cell r="CO12"/>
          <cell r="CP12"/>
          <cell r="CQ12">
            <v>0</v>
          </cell>
          <cell r="CR12"/>
          <cell r="CS12"/>
          <cell r="CT12">
            <v>0</v>
          </cell>
          <cell r="CU12"/>
          <cell r="CV12"/>
          <cell r="CW12">
            <v>0</v>
          </cell>
          <cell r="CX12"/>
          <cell r="CY12"/>
          <cell r="CZ12">
            <v>0</v>
          </cell>
          <cell r="DA12"/>
          <cell r="DB12"/>
          <cell r="DC12">
            <v>0</v>
          </cell>
          <cell r="DD12"/>
          <cell r="DE12"/>
          <cell r="DF12">
            <v>0</v>
          </cell>
          <cell r="DG12"/>
          <cell r="DH12"/>
          <cell r="DI12">
            <v>0</v>
          </cell>
          <cell r="DJ12"/>
          <cell r="DK12"/>
          <cell r="DL12">
            <v>0</v>
          </cell>
          <cell r="DM12"/>
          <cell r="DN12"/>
          <cell r="DO12">
            <v>0</v>
          </cell>
          <cell r="DP12"/>
          <cell r="DQ12"/>
          <cell r="DR12">
            <v>0</v>
          </cell>
          <cell r="DS12"/>
          <cell r="DT12"/>
          <cell r="DU12">
            <v>0</v>
          </cell>
          <cell r="DV12"/>
          <cell r="DW12"/>
          <cell r="DX12">
            <v>0</v>
          </cell>
          <cell r="DY12"/>
          <cell r="DZ12"/>
          <cell r="EA12">
            <v>0</v>
          </cell>
          <cell r="EB12"/>
          <cell r="EC12"/>
          <cell r="ED12">
            <v>0</v>
          </cell>
          <cell r="EE12"/>
          <cell r="EF12"/>
          <cell r="EG12">
            <v>0</v>
          </cell>
          <cell r="EH12"/>
          <cell r="EI12"/>
          <cell r="EJ12">
            <v>0</v>
          </cell>
          <cell r="EK12"/>
          <cell r="EL12"/>
          <cell r="EM12">
            <v>0</v>
          </cell>
          <cell r="EN12"/>
          <cell r="EO12"/>
          <cell r="EP12">
            <v>0</v>
          </cell>
          <cell r="EQ12"/>
          <cell r="ER12">
            <v>1551</v>
          </cell>
          <cell r="ES12"/>
          <cell r="ET12" t="str">
            <v>0</v>
          </cell>
          <cell r="EU12"/>
          <cell r="EV12">
            <v>0</v>
          </cell>
          <cell r="EW12">
            <v>0</v>
          </cell>
          <cell r="EX12" t="str">
            <v/>
          </cell>
          <cell r="EY12"/>
          <cell r="EZ12" t="str">
            <v/>
          </cell>
          <cell r="FA12"/>
          <cell r="FB12"/>
          <cell r="FC12"/>
          <cell r="FD12"/>
          <cell r="FE12">
            <v>29007.333534191937</v>
          </cell>
          <cell r="FF12"/>
          <cell r="FG12"/>
          <cell r="FH12"/>
          <cell r="FI12"/>
          <cell r="FJ12">
            <v>0</v>
          </cell>
          <cell r="FK12"/>
          <cell r="FL12"/>
          <cell r="FM12"/>
          <cell r="FN12">
            <v>57240</v>
          </cell>
          <cell r="FO12">
            <v>0</v>
          </cell>
          <cell r="FP12">
            <v>57240</v>
          </cell>
          <cell r="FQ12">
            <v>0</v>
          </cell>
          <cell r="FR12">
            <v>0</v>
          </cell>
          <cell r="FS12"/>
          <cell r="FT12"/>
          <cell r="FU12"/>
          <cell r="FV12" t="str">
            <v/>
          </cell>
          <cell r="FW12"/>
          <cell r="FX12"/>
          <cell r="FY12"/>
          <cell r="FZ12"/>
          <cell r="GA12"/>
          <cell r="GB12"/>
          <cell r="GC12"/>
          <cell r="GD12"/>
          <cell r="GE12"/>
          <cell r="GF12"/>
          <cell r="GG12"/>
          <cell r="GH12"/>
          <cell r="GI12"/>
          <cell r="GJ12"/>
          <cell r="GK12"/>
          <cell r="GL12"/>
          <cell r="GM12"/>
          <cell r="GN12"/>
          <cell r="GO12">
            <v>57240</v>
          </cell>
          <cell r="GP12">
            <v>0</v>
          </cell>
          <cell r="GQ12">
            <v>1551</v>
          </cell>
          <cell r="GR12">
            <v>29007.333534191937</v>
          </cell>
          <cell r="GS12">
            <v>30558.333534191937</v>
          </cell>
          <cell r="GT12">
            <v>0</v>
          </cell>
          <cell r="GU12">
            <v>3829872.195773819</v>
          </cell>
          <cell r="GV12">
            <v>3772632.195773819</v>
          </cell>
          <cell r="GW12"/>
          <cell r="GX12">
            <v>3772632.195773819</v>
          </cell>
          <cell r="GY12">
            <v>3743624.8622396272</v>
          </cell>
          <cell r="GZ12"/>
          <cell r="HA12"/>
          <cell r="HB12"/>
          <cell r="HC12"/>
          <cell r="HD12"/>
          <cell r="HE12"/>
          <cell r="HF12"/>
          <cell r="HG12">
            <v>0</v>
          </cell>
          <cell r="HH12">
            <v>0</v>
          </cell>
          <cell r="HI12" t="str">
            <v>SIEGE</v>
          </cell>
          <cell r="HJ12" t="str">
            <v>ARS-DD77-CAMPAGNE-BUDGETAIRE@ars.sante.fr</v>
          </cell>
          <cell r="HK12" t="str">
            <v>Affaire suivie par : N.DENIS</v>
          </cell>
        </row>
        <row r="13">
          <cell r="B13">
            <v>770802031</v>
          </cell>
          <cell r="C13">
            <v>770008738</v>
          </cell>
          <cell r="D13" t="str">
            <v>Domaine de Jallemain</v>
          </cell>
          <cell r="E13" t="str">
            <v>CHÂTEAU LANDON</v>
          </cell>
          <cell r="F13" t="str">
            <v>EHPAD</v>
          </cell>
          <cell r="G13" t="str">
            <v>DOMUSVI</v>
          </cell>
          <cell r="H13" t="str">
            <v>Privé à but lucratif</v>
          </cell>
          <cell r="I13" t="str">
            <v>TARIFICATION EPRD</v>
          </cell>
          <cell r="J13" t="str">
            <v>OUI</v>
          </cell>
          <cell r="K13"/>
          <cell r="L13" t="str">
            <v>Non signé</v>
          </cell>
          <cell r="M13">
            <v>2022</v>
          </cell>
          <cell r="N13" t="str">
            <v>CPOM7734</v>
          </cell>
          <cell r="O13">
            <v>719</v>
          </cell>
          <cell r="P13"/>
          <cell r="Q13">
            <v>44540</v>
          </cell>
          <cell r="R13">
            <v>254</v>
          </cell>
          <cell r="S13"/>
          <cell r="T13">
            <v>44540</v>
          </cell>
          <cell r="U13" t="str">
            <v>NON</v>
          </cell>
          <cell r="V13" t="str">
            <v>GLOBAL</v>
          </cell>
          <cell r="W13">
            <v>96</v>
          </cell>
          <cell r="X13">
            <v>0</v>
          </cell>
          <cell r="Y13">
            <v>0</v>
          </cell>
          <cell r="Z13"/>
          <cell r="AA13">
            <v>96</v>
          </cell>
          <cell r="AB13">
            <v>1669415.21</v>
          </cell>
          <cell r="AC13"/>
          <cell r="AD13">
            <v>1669415.21</v>
          </cell>
          <cell r="AE13">
            <v>2.1600000000000001E-2</v>
          </cell>
          <cell r="AF13">
            <v>35688.214000000153</v>
          </cell>
          <cell r="AG13">
            <v>1705103.4240000001</v>
          </cell>
          <cell r="AH13"/>
          <cell r="AI13">
            <v>0</v>
          </cell>
          <cell r="AJ13"/>
          <cell r="AK13">
            <v>0</v>
          </cell>
          <cell r="AL13">
            <v>0</v>
          </cell>
          <cell r="AM13">
            <v>0</v>
          </cell>
          <cell r="AN13">
            <v>0</v>
          </cell>
          <cell r="AO13" t="str">
            <v>HT rattache</v>
          </cell>
          <cell r="AP13">
            <v>4</v>
          </cell>
          <cell r="AQ13"/>
          <cell r="AR13">
            <v>4</v>
          </cell>
          <cell r="AS13">
            <v>47991.12</v>
          </cell>
          <cell r="AT13">
            <v>988.61707200000012</v>
          </cell>
          <cell r="AU13">
            <v>48979.737072000004</v>
          </cell>
          <cell r="AV13"/>
          <cell r="AW13">
            <v>0</v>
          </cell>
          <cell r="AX13"/>
          <cell r="AY13">
            <v>0</v>
          </cell>
          <cell r="AZ13">
            <v>0</v>
          </cell>
          <cell r="BA13">
            <v>0</v>
          </cell>
          <cell r="BB13">
            <v>0</v>
          </cell>
          <cell r="BC13"/>
          <cell r="BD13">
            <v>0</v>
          </cell>
          <cell r="BE13"/>
          <cell r="BF13">
            <v>0</v>
          </cell>
          <cell r="BG13">
            <v>0</v>
          </cell>
          <cell r="BH13">
            <v>0</v>
          </cell>
          <cell r="BI13">
            <v>0</v>
          </cell>
          <cell r="BJ13"/>
          <cell r="BK13"/>
          <cell r="BL13"/>
          <cell r="BM13">
            <v>0</v>
          </cell>
          <cell r="BN13">
            <v>0</v>
          </cell>
          <cell r="BO13">
            <v>0</v>
          </cell>
          <cell r="BP13">
            <v>0</v>
          </cell>
          <cell r="BQ13"/>
          <cell r="BR13">
            <v>0</v>
          </cell>
          <cell r="BS13"/>
          <cell r="BT13">
            <v>0</v>
          </cell>
          <cell r="BU13">
            <v>0</v>
          </cell>
          <cell r="BV13">
            <v>0</v>
          </cell>
          <cell r="BW13">
            <v>0</v>
          </cell>
          <cell r="BX13">
            <v>1717406.33</v>
          </cell>
          <cell r="BY13">
            <v>100</v>
          </cell>
          <cell r="BZ13">
            <v>381435.02968756662</v>
          </cell>
          <cell r="CA13">
            <v>0</v>
          </cell>
          <cell r="CB13">
            <v>0</v>
          </cell>
          <cell r="CC13">
            <v>381435.02968756662</v>
          </cell>
          <cell r="CD13">
            <v>7857.5616115638722</v>
          </cell>
          <cell r="CE13">
            <v>389292.59129913052</v>
          </cell>
          <cell r="CF13">
            <v>2098841.3596875668</v>
          </cell>
          <cell r="CG13">
            <v>44534.392683564023</v>
          </cell>
          <cell r="CH13">
            <v>2143375.752371131</v>
          </cell>
          <cell r="CI13">
            <v>1705103.4240000001</v>
          </cell>
          <cell r="CJ13">
            <v>35688.214000000153</v>
          </cell>
          <cell r="CK13">
            <v>0</v>
          </cell>
          <cell r="CL13">
            <v>0</v>
          </cell>
          <cell r="CM13"/>
          <cell r="CN13">
            <v>0</v>
          </cell>
          <cell r="CO13"/>
          <cell r="CP13"/>
          <cell r="CQ13">
            <v>0</v>
          </cell>
          <cell r="CR13"/>
          <cell r="CS13"/>
          <cell r="CT13">
            <v>0</v>
          </cell>
          <cell r="CU13"/>
          <cell r="CV13"/>
          <cell r="CW13">
            <v>0</v>
          </cell>
          <cell r="CX13"/>
          <cell r="CY13"/>
          <cell r="CZ13">
            <v>0</v>
          </cell>
          <cell r="DA13"/>
          <cell r="DB13"/>
          <cell r="DC13">
            <v>0</v>
          </cell>
          <cell r="DD13"/>
          <cell r="DE13"/>
          <cell r="DF13">
            <v>0</v>
          </cell>
          <cell r="DG13"/>
          <cell r="DH13"/>
          <cell r="DI13">
            <v>0</v>
          </cell>
          <cell r="DJ13"/>
          <cell r="DK13"/>
          <cell r="DL13">
            <v>0</v>
          </cell>
          <cell r="DM13"/>
          <cell r="DN13"/>
          <cell r="DO13">
            <v>0</v>
          </cell>
          <cell r="DP13"/>
          <cell r="DQ13"/>
          <cell r="DR13">
            <v>0</v>
          </cell>
          <cell r="DS13"/>
          <cell r="DT13"/>
          <cell r="DU13">
            <v>0</v>
          </cell>
          <cell r="DV13"/>
          <cell r="DW13"/>
          <cell r="DX13">
            <v>0</v>
          </cell>
          <cell r="DY13"/>
          <cell r="DZ13"/>
          <cell r="EA13">
            <v>0</v>
          </cell>
          <cell r="EB13"/>
          <cell r="EC13"/>
          <cell r="ED13">
            <v>0</v>
          </cell>
          <cell r="EE13"/>
          <cell r="EF13"/>
          <cell r="EG13">
            <v>0</v>
          </cell>
          <cell r="EH13"/>
          <cell r="EI13"/>
          <cell r="EJ13">
            <v>0</v>
          </cell>
          <cell r="EK13"/>
          <cell r="EL13"/>
          <cell r="EM13">
            <v>0</v>
          </cell>
          <cell r="EN13"/>
          <cell r="EO13"/>
          <cell r="EP13">
            <v>0</v>
          </cell>
          <cell r="EQ13"/>
          <cell r="ER13">
            <v>1240.8000000000002</v>
          </cell>
          <cell r="ES13"/>
          <cell r="ET13" t="str">
            <v>0</v>
          </cell>
          <cell r="EU13"/>
          <cell r="EV13">
            <v>0</v>
          </cell>
          <cell r="EW13">
            <v>0</v>
          </cell>
          <cell r="EX13" t="str">
            <v/>
          </cell>
          <cell r="EY13"/>
          <cell r="EZ13" t="str">
            <v/>
          </cell>
          <cell r="FA13"/>
          <cell r="FB13"/>
          <cell r="FC13"/>
          <cell r="FD13"/>
          <cell r="FE13">
            <v>14656.336943591714</v>
          </cell>
          <cell r="FF13"/>
          <cell r="FG13"/>
          <cell r="FH13"/>
          <cell r="FI13"/>
          <cell r="FJ13">
            <v>0</v>
          </cell>
          <cell r="FK13"/>
          <cell r="FL13"/>
          <cell r="FM13"/>
          <cell r="FN13">
            <v>0</v>
          </cell>
          <cell r="FO13">
            <v>0</v>
          </cell>
          <cell r="FP13">
            <v>0</v>
          </cell>
          <cell r="FQ13">
            <v>0</v>
          </cell>
          <cell r="FR13">
            <v>0</v>
          </cell>
          <cell r="FS13"/>
          <cell r="FT13"/>
          <cell r="FU13"/>
          <cell r="FV13" t="str">
            <v/>
          </cell>
          <cell r="FW13"/>
          <cell r="FX13"/>
          <cell r="FY13"/>
          <cell r="FZ13"/>
          <cell r="GA13"/>
          <cell r="GB13"/>
          <cell r="GC13"/>
          <cell r="GD13"/>
          <cell r="GE13"/>
          <cell r="GF13"/>
          <cell r="GG13"/>
          <cell r="GH13"/>
          <cell r="GI13"/>
          <cell r="GJ13"/>
          <cell r="GK13"/>
          <cell r="GL13"/>
          <cell r="GM13"/>
          <cell r="GN13"/>
          <cell r="GO13">
            <v>0</v>
          </cell>
          <cell r="GP13">
            <v>0</v>
          </cell>
          <cell r="GQ13">
            <v>1240.8000000000002</v>
          </cell>
          <cell r="GR13">
            <v>14656.336943591714</v>
          </cell>
          <cell r="GS13">
            <v>15897.136943591715</v>
          </cell>
          <cell r="GT13">
            <v>0</v>
          </cell>
          <cell r="GU13">
            <v>2159272.8893147227</v>
          </cell>
          <cell r="GV13">
            <v>2159272.8893147227</v>
          </cell>
          <cell r="GW13"/>
          <cell r="GX13">
            <v>2159272.8893147227</v>
          </cell>
          <cell r="GY13">
            <v>2144616.5523711308</v>
          </cell>
          <cell r="GZ13"/>
          <cell r="HA13"/>
          <cell r="HB13"/>
          <cell r="HC13"/>
          <cell r="HD13"/>
          <cell r="HE13"/>
          <cell r="HF13"/>
          <cell r="HG13">
            <v>0</v>
          </cell>
          <cell r="HH13">
            <v>0</v>
          </cell>
          <cell r="HI13" t="str">
            <v>SIEGE</v>
          </cell>
          <cell r="HJ13" t="str">
            <v>ARS-DD77-CAMPAGNE-BUDGETAIRE@ars.sante.fr</v>
          </cell>
          <cell r="HK13" t="str">
            <v>affaire suivie par : I.PUGLIESE</v>
          </cell>
        </row>
        <row r="14">
          <cell r="B14">
            <v>770017523</v>
          </cell>
          <cell r="C14">
            <v>770017515</v>
          </cell>
          <cell r="D14" t="str">
            <v>Les Jardins de Médicis</v>
          </cell>
          <cell r="E14" t="str">
            <v>FONTENAY TRESIGNY</v>
          </cell>
          <cell r="F14" t="str">
            <v>EHPAD</v>
          </cell>
          <cell r="G14" t="str">
            <v>DOMUSVI</v>
          </cell>
          <cell r="H14" t="str">
            <v>Privé à but lucratif</v>
          </cell>
          <cell r="I14" t="str">
            <v>TARIFICATION EPRD</v>
          </cell>
          <cell r="J14" t="str">
            <v>OUI</v>
          </cell>
          <cell r="K14"/>
          <cell r="L14" t="str">
            <v>Non signé</v>
          </cell>
          <cell r="M14">
            <v>2022</v>
          </cell>
          <cell r="N14" t="str">
            <v>CPOM7734</v>
          </cell>
          <cell r="O14">
            <v>715</v>
          </cell>
          <cell r="P14"/>
          <cell r="Q14">
            <v>44512</v>
          </cell>
          <cell r="R14">
            <v>267</v>
          </cell>
          <cell r="S14"/>
          <cell r="T14">
            <v>44512</v>
          </cell>
          <cell r="U14" t="str">
            <v>NON</v>
          </cell>
          <cell r="V14" t="str">
            <v>PARTIEL</v>
          </cell>
          <cell r="W14">
            <v>70</v>
          </cell>
          <cell r="X14">
            <v>0</v>
          </cell>
          <cell r="Y14">
            <v>0</v>
          </cell>
          <cell r="Z14"/>
          <cell r="AA14">
            <v>70</v>
          </cell>
          <cell r="AB14">
            <v>1052506.3999999999</v>
          </cell>
          <cell r="AC14"/>
          <cell r="AD14">
            <v>1052506.3999999999</v>
          </cell>
          <cell r="AE14">
            <v>2.63E-2</v>
          </cell>
          <cell r="AF14">
            <v>27567.986999999965</v>
          </cell>
          <cell r="AG14">
            <v>1080074.3869999999</v>
          </cell>
          <cell r="AH14"/>
          <cell r="AI14">
            <v>0</v>
          </cell>
          <cell r="AJ14"/>
          <cell r="AK14">
            <v>0</v>
          </cell>
          <cell r="AL14">
            <v>0</v>
          </cell>
          <cell r="AM14">
            <v>0</v>
          </cell>
          <cell r="AN14">
            <v>0</v>
          </cell>
          <cell r="AO14" t="str">
            <v>HT rattache</v>
          </cell>
          <cell r="AP14">
            <v>5</v>
          </cell>
          <cell r="AQ14"/>
          <cell r="AR14">
            <v>5</v>
          </cell>
          <cell r="AS14">
            <v>59485.9</v>
          </cell>
          <cell r="AT14">
            <v>1225.4095400000001</v>
          </cell>
          <cell r="AU14">
            <v>60711.309540000002</v>
          </cell>
          <cell r="AV14"/>
          <cell r="AW14">
            <v>0</v>
          </cell>
          <cell r="AX14"/>
          <cell r="AY14">
            <v>0</v>
          </cell>
          <cell r="AZ14">
            <v>0</v>
          </cell>
          <cell r="BA14">
            <v>0</v>
          </cell>
          <cell r="BB14">
            <v>0</v>
          </cell>
          <cell r="BC14"/>
          <cell r="BD14">
            <v>0</v>
          </cell>
          <cell r="BE14"/>
          <cell r="BF14">
            <v>0</v>
          </cell>
          <cell r="BG14">
            <v>0</v>
          </cell>
          <cell r="BH14">
            <v>0</v>
          </cell>
          <cell r="BI14">
            <v>0</v>
          </cell>
          <cell r="BJ14"/>
          <cell r="BK14"/>
          <cell r="BL14"/>
          <cell r="BM14">
            <v>0</v>
          </cell>
          <cell r="BN14">
            <v>0</v>
          </cell>
          <cell r="BO14">
            <v>0</v>
          </cell>
          <cell r="BP14">
            <v>0</v>
          </cell>
          <cell r="BQ14"/>
          <cell r="BR14">
            <v>0</v>
          </cell>
          <cell r="BS14"/>
          <cell r="BT14">
            <v>0</v>
          </cell>
          <cell r="BU14">
            <v>0</v>
          </cell>
          <cell r="BV14">
            <v>0</v>
          </cell>
          <cell r="BW14">
            <v>0</v>
          </cell>
          <cell r="BX14">
            <v>1111992.2999999998</v>
          </cell>
          <cell r="BY14">
            <v>75</v>
          </cell>
          <cell r="BZ14">
            <v>301366.84036174754</v>
          </cell>
          <cell r="CA14">
            <v>0</v>
          </cell>
          <cell r="CB14">
            <v>0</v>
          </cell>
          <cell r="CC14">
            <v>301366.84036174754</v>
          </cell>
          <cell r="CD14">
            <v>6208.1569114519998</v>
          </cell>
          <cell r="CE14">
            <v>307574.99727319955</v>
          </cell>
          <cell r="CF14">
            <v>1413359.1403617472</v>
          </cell>
          <cell r="CG14">
            <v>35001.553451451968</v>
          </cell>
          <cell r="CH14">
            <v>1448360.6938131992</v>
          </cell>
          <cell r="CI14">
            <v>1080074.3869999999</v>
          </cell>
          <cell r="CJ14">
            <v>27567.986999999965</v>
          </cell>
          <cell r="CK14">
            <v>0</v>
          </cell>
          <cell r="CL14">
            <v>0</v>
          </cell>
          <cell r="CM14"/>
          <cell r="CN14">
            <v>0</v>
          </cell>
          <cell r="CO14"/>
          <cell r="CP14"/>
          <cell r="CQ14">
            <v>0</v>
          </cell>
          <cell r="CR14"/>
          <cell r="CS14"/>
          <cell r="CT14">
            <v>0</v>
          </cell>
          <cell r="CU14"/>
          <cell r="CV14"/>
          <cell r="CW14">
            <v>0</v>
          </cell>
          <cell r="CX14"/>
          <cell r="CY14"/>
          <cell r="CZ14">
            <v>0</v>
          </cell>
          <cell r="DA14"/>
          <cell r="DB14"/>
          <cell r="DC14">
            <v>0</v>
          </cell>
          <cell r="DD14"/>
          <cell r="DE14"/>
          <cell r="DF14">
            <v>0</v>
          </cell>
          <cell r="DG14"/>
          <cell r="DH14"/>
          <cell r="DI14">
            <v>0</v>
          </cell>
          <cell r="DJ14"/>
          <cell r="DK14"/>
          <cell r="DL14">
            <v>0</v>
          </cell>
          <cell r="DM14"/>
          <cell r="DN14"/>
          <cell r="DO14">
            <v>0</v>
          </cell>
          <cell r="DP14"/>
          <cell r="DQ14"/>
          <cell r="DR14">
            <v>0</v>
          </cell>
          <cell r="DS14"/>
          <cell r="DT14"/>
          <cell r="DU14">
            <v>0</v>
          </cell>
          <cell r="DV14"/>
          <cell r="DW14"/>
          <cell r="DX14">
            <v>0</v>
          </cell>
          <cell r="DY14"/>
          <cell r="DZ14"/>
          <cell r="EA14">
            <v>0</v>
          </cell>
          <cell r="EB14"/>
          <cell r="EC14"/>
          <cell r="ED14">
            <v>0</v>
          </cell>
          <cell r="EE14"/>
          <cell r="EF14"/>
          <cell r="EG14">
            <v>0</v>
          </cell>
          <cell r="EH14"/>
          <cell r="EI14"/>
          <cell r="EJ14">
            <v>0</v>
          </cell>
          <cell r="EK14"/>
          <cell r="EL14"/>
          <cell r="EM14">
            <v>0</v>
          </cell>
          <cell r="EN14"/>
          <cell r="EO14"/>
          <cell r="EP14">
            <v>0</v>
          </cell>
          <cell r="EQ14"/>
          <cell r="ER14">
            <v>930.59999999999991</v>
          </cell>
          <cell r="ES14"/>
          <cell r="ET14" t="str">
            <v>0</v>
          </cell>
          <cell r="EU14"/>
          <cell r="EV14">
            <v>0</v>
          </cell>
          <cell r="EW14">
            <v>0</v>
          </cell>
          <cell r="EX14" t="str">
            <v/>
          </cell>
          <cell r="EY14"/>
          <cell r="EZ14" t="str">
            <v/>
          </cell>
          <cell r="FA14"/>
          <cell r="FB14"/>
          <cell r="FC14"/>
          <cell r="FD14"/>
          <cell r="FE14">
            <v>10686.912354702292</v>
          </cell>
          <cell r="FF14"/>
          <cell r="FG14"/>
          <cell r="FH14"/>
          <cell r="FI14"/>
          <cell r="FJ14">
            <v>0</v>
          </cell>
          <cell r="FK14"/>
          <cell r="FL14"/>
          <cell r="FM14"/>
          <cell r="FN14">
            <v>0</v>
          </cell>
          <cell r="FO14">
            <v>26000</v>
          </cell>
          <cell r="FP14">
            <v>26000</v>
          </cell>
          <cell r="FQ14">
            <v>0</v>
          </cell>
          <cell r="FR14">
            <v>0</v>
          </cell>
          <cell r="FS14"/>
          <cell r="FT14"/>
          <cell r="FU14"/>
          <cell r="FV14" t="str">
            <v/>
          </cell>
          <cell r="FW14"/>
          <cell r="FX14"/>
          <cell r="FY14"/>
          <cell r="FZ14"/>
          <cell r="GA14"/>
          <cell r="GB14"/>
          <cell r="GC14"/>
          <cell r="GD14"/>
          <cell r="GE14"/>
          <cell r="GF14"/>
          <cell r="GG14"/>
          <cell r="GH14"/>
          <cell r="GI14"/>
          <cell r="GJ14"/>
          <cell r="GK14"/>
          <cell r="GL14"/>
          <cell r="GM14"/>
          <cell r="GN14"/>
          <cell r="GO14">
            <v>26000</v>
          </cell>
          <cell r="GP14">
            <v>0</v>
          </cell>
          <cell r="GQ14">
            <v>930.59999999999991</v>
          </cell>
          <cell r="GR14">
            <v>10686.912354702292</v>
          </cell>
          <cell r="GS14">
            <v>11617.512354702292</v>
          </cell>
          <cell r="GT14">
            <v>0</v>
          </cell>
          <cell r="GU14">
            <v>1485978.2061679014</v>
          </cell>
          <cell r="GV14">
            <v>1459978.2061679014</v>
          </cell>
          <cell r="GW14"/>
          <cell r="GX14">
            <v>1459978.2061679014</v>
          </cell>
          <cell r="GY14">
            <v>1449291.293813199</v>
          </cell>
          <cell r="GZ14"/>
          <cell r="HA14"/>
          <cell r="HB14"/>
          <cell r="HC14"/>
          <cell r="HD14"/>
          <cell r="HE14"/>
          <cell r="HF14"/>
          <cell r="HG14">
            <v>0</v>
          </cell>
          <cell r="HH14">
            <v>0</v>
          </cell>
          <cell r="HI14" t="str">
            <v>SIEGE</v>
          </cell>
          <cell r="HJ14" t="str">
            <v>ARS-DD77-CAMPAGNE-BUDGETAIRE@ars.sante.fr</v>
          </cell>
          <cell r="HK14" t="str">
            <v>affaire suivie par : I.PUGLIESE</v>
          </cell>
        </row>
        <row r="15">
          <cell r="B15">
            <v>770016459</v>
          </cell>
          <cell r="C15">
            <v>770016442</v>
          </cell>
          <cell r="D15" t="str">
            <v>Les Jardins Médicis</v>
          </cell>
          <cell r="E15" t="str">
            <v>PROVINS</v>
          </cell>
          <cell r="F15" t="str">
            <v>EHPAD</v>
          </cell>
          <cell r="G15" t="str">
            <v>DOMUSVI</v>
          </cell>
          <cell r="H15" t="str">
            <v>Privé à but lucratif</v>
          </cell>
          <cell r="I15" t="str">
            <v>TARIFICATION EPRD</v>
          </cell>
          <cell r="J15" t="str">
            <v>OUI</v>
          </cell>
          <cell r="K15"/>
          <cell r="L15" t="str">
            <v>Non signé</v>
          </cell>
          <cell r="M15">
            <v>2022</v>
          </cell>
          <cell r="N15" t="str">
            <v>CPOM7734</v>
          </cell>
          <cell r="O15">
            <v>736</v>
          </cell>
          <cell r="P15"/>
          <cell r="Q15">
            <v>43906</v>
          </cell>
          <cell r="R15">
            <v>255</v>
          </cell>
          <cell r="S15"/>
          <cell r="T15">
            <v>43906</v>
          </cell>
          <cell r="U15" t="str">
            <v>NON</v>
          </cell>
          <cell r="V15" t="str">
            <v>PARTIEL</v>
          </cell>
          <cell r="W15">
            <v>99</v>
          </cell>
          <cell r="X15">
            <v>0</v>
          </cell>
          <cell r="Y15">
            <v>0</v>
          </cell>
          <cell r="Z15"/>
          <cell r="AA15">
            <v>99</v>
          </cell>
          <cell r="AB15">
            <v>1477877</v>
          </cell>
          <cell r="AC15"/>
          <cell r="AD15">
            <v>1477877</v>
          </cell>
          <cell r="AE15">
            <v>2.63E-2</v>
          </cell>
          <cell r="AF15">
            <v>38709.593499999959</v>
          </cell>
          <cell r="AG15">
            <v>1516586.5935</v>
          </cell>
          <cell r="AH15"/>
          <cell r="AI15">
            <v>0</v>
          </cell>
          <cell r="AJ15"/>
          <cell r="AK15">
            <v>0</v>
          </cell>
          <cell r="AL15">
            <v>0</v>
          </cell>
          <cell r="AM15">
            <v>0</v>
          </cell>
          <cell r="AN15">
            <v>0</v>
          </cell>
          <cell r="AO15" t="str">
            <v>HT rattache</v>
          </cell>
          <cell r="AP15">
            <v>10</v>
          </cell>
          <cell r="AQ15"/>
          <cell r="AR15">
            <v>10</v>
          </cell>
          <cell r="AS15">
            <v>122594.37</v>
          </cell>
          <cell r="AT15">
            <v>2525.4440220000001</v>
          </cell>
          <cell r="AU15">
            <v>125119.81402199999</v>
          </cell>
          <cell r="AV15" t="str">
            <v>PASA</v>
          </cell>
          <cell r="AW15">
            <v>14</v>
          </cell>
          <cell r="AX15"/>
          <cell r="AY15">
            <v>14</v>
          </cell>
          <cell r="AZ15">
            <v>66475.210000000006</v>
          </cell>
          <cell r="BA15">
            <v>1369.3893260000002</v>
          </cell>
          <cell r="BB15">
            <v>67844.59932600001</v>
          </cell>
          <cell r="BC15"/>
          <cell r="BD15">
            <v>0</v>
          </cell>
          <cell r="BE15"/>
          <cell r="BF15">
            <v>0</v>
          </cell>
          <cell r="BG15">
            <v>0</v>
          </cell>
          <cell r="BH15">
            <v>0</v>
          </cell>
          <cell r="BI15">
            <v>0</v>
          </cell>
          <cell r="BJ15"/>
          <cell r="BK15"/>
          <cell r="BL15"/>
          <cell r="BM15">
            <v>0</v>
          </cell>
          <cell r="BN15">
            <v>0</v>
          </cell>
          <cell r="BO15">
            <v>0</v>
          </cell>
          <cell r="BP15">
            <v>0</v>
          </cell>
          <cell r="BQ15"/>
          <cell r="BR15">
            <v>0</v>
          </cell>
          <cell r="BS15"/>
          <cell r="BT15">
            <v>0</v>
          </cell>
          <cell r="BU15">
            <v>0</v>
          </cell>
          <cell r="BV15">
            <v>0</v>
          </cell>
          <cell r="BW15">
            <v>0</v>
          </cell>
          <cell r="BX15">
            <v>1666946.58</v>
          </cell>
          <cell r="BY15">
            <v>109</v>
          </cell>
          <cell r="BZ15">
            <v>435830.76032833272</v>
          </cell>
          <cell r="CA15">
            <v>0</v>
          </cell>
          <cell r="CB15">
            <v>0</v>
          </cell>
          <cell r="CC15">
            <v>435830.76032833272</v>
          </cell>
          <cell r="CD15">
            <v>8978.1136627636533</v>
          </cell>
          <cell r="CE15">
            <v>444808.87399109639</v>
          </cell>
          <cell r="CF15">
            <v>2102777.340328333</v>
          </cell>
          <cell r="CG15">
            <v>51582.540510763611</v>
          </cell>
          <cell r="CH15">
            <v>2154359.8808390964</v>
          </cell>
          <cell r="CI15">
            <v>1516586.5935</v>
          </cell>
          <cell r="CJ15">
            <v>38709.593499999959</v>
          </cell>
          <cell r="CK15">
            <v>0</v>
          </cell>
          <cell r="CL15">
            <v>0</v>
          </cell>
          <cell r="CM15"/>
          <cell r="CN15">
            <v>0</v>
          </cell>
          <cell r="CO15"/>
          <cell r="CP15"/>
          <cell r="CQ15">
            <v>0</v>
          </cell>
          <cell r="CR15"/>
          <cell r="CS15"/>
          <cell r="CT15">
            <v>0</v>
          </cell>
          <cell r="CU15"/>
          <cell r="CV15"/>
          <cell r="CW15">
            <v>0</v>
          </cell>
          <cell r="CX15"/>
          <cell r="CY15"/>
          <cell r="CZ15">
            <v>0</v>
          </cell>
          <cell r="DA15"/>
          <cell r="DB15"/>
          <cell r="DC15">
            <v>0</v>
          </cell>
          <cell r="DD15"/>
          <cell r="DE15"/>
          <cell r="DF15">
            <v>0</v>
          </cell>
          <cell r="DG15"/>
          <cell r="DH15"/>
          <cell r="DI15">
            <v>0</v>
          </cell>
          <cell r="DJ15"/>
          <cell r="DK15"/>
          <cell r="DL15">
            <v>0</v>
          </cell>
          <cell r="DM15"/>
          <cell r="DN15"/>
          <cell r="DO15">
            <v>0</v>
          </cell>
          <cell r="DP15"/>
          <cell r="DQ15"/>
          <cell r="DR15">
            <v>0</v>
          </cell>
          <cell r="DS15"/>
          <cell r="DT15"/>
          <cell r="DU15">
            <v>0</v>
          </cell>
          <cell r="DV15"/>
          <cell r="DW15"/>
          <cell r="DX15">
            <v>0</v>
          </cell>
          <cell r="DY15"/>
          <cell r="DZ15"/>
          <cell r="EA15">
            <v>0</v>
          </cell>
          <cell r="EB15"/>
          <cell r="EC15"/>
          <cell r="ED15">
            <v>0</v>
          </cell>
          <cell r="EE15"/>
          <cell r="EF15"/>
          <cell r="EG15">
            <v>0</v>
          </cell>
          <cell r="EH15"/>
          <cell r="EI15"/>
          <cell r="EJ15">
            <v>0</v>
          </cell>
          <cell r="EK15"/>
          <cell r="EL15"/>
          <cell r="EM15">
            <v>0</v>
          </cell>
          <cell r="EN15"/>
          <cell r="EO15"/>
          <cell r="EP15">
            <v>0</v>
          </cell>
          <cell r="EQ15"/>
          <cell r="ER15">
            <v>1240.8000000000002</v>
          </cell>
          <cell r="ES15"/>
          <cell r="ET15" t="str">
            <v>0</v>
          </cell>
          <cell r="EU15"/>
          <cell r="EV15">
            <v>0</v>
          </cell>
          <cell r="EW15">
            <v>0</v>
          </cell>
          <cell r="EX15" t="str">
            <v/>
          </cell>
          <cell r="EY15"/>
          <cell r="EZ15" t="str">
            <v/>
          </cell>
          <cell r="FA15"/>
          <cell r="FB15"/>
          <cell r="FC15"/>
          <cell r="FD15"/>
          <cell r="FE15">
            <v>15114.347473078957</v>
          </cell>
          <cell r="FF15"/>
          <cell r="FG15"/>
          <cell r="FH15"/>
          <cell r="FI15"/>
          <cell r="FJ15">
            <v>0</v>
          </cell>
          <cell r="FK15"/>
          <cell r="FL15"/>
          <cell r="FM15"/>
          <cell r="FN15">
            <v>0</v>
          </cell>
          <cell r="FO15">
            <v>52000</v>
          </cell>
          <cell r="FP15">
            <v>52000</v>
          </cell>
          <cell r="FQ15">
            <v>0</v>
          </cell>
          <cell r="FR15">
            <v>0</v>
          </cell>
          <cell r="FS15"/>
          <cell r="FT15"/>
          <cell r="FU15"/>
          <cell r="FV15" t="str">
            <v/>
          </cell>
          <cell r="FW15"/>
          <cell r="FX15"/>
          <cell r="FY15"/>
          <cell r="FZ15"/>
          <cell r="GA15"/>
          <cell r="GB15"/>
          <cell r="GC15"/>
          <cell r="GD15"/>
          <cell r="GE15"/>
          <cell r="GF15"/>
          <cell r="GG15"/>
          <cell r="GH15"/>
          <cell r="GI15"/>
          <cell r="GJ15"/>
          <cell r="GK15"/>
          <cell r="GL15"/>
          <cell r="GM15"/>
          <cell r="GN15"/>
          <cell r="GO15">
            <v>52000</v>
          </cell>
          <cell r="GP15">
            <v>0</v>
          </cell>
          <cell r="GQ15">
            <v>1240.8000000000002</v>
          </cell>
          <cell r="GR15">
            <v>15114.347473078957</v>
          </cell>
          <cell r="GS15">
            <v>16355.147473078956</v>
          </cell>
          <cell r="GT15">
            <v>0</v>
          </cell>
          <cell r="GU15">
            <v>2222715.0283121755</v>
          </cell>
          <cell r="GV15">
            <v>2170715.0283121755</v>
          </cell>
          <cell r="GW15"/>
          <cell r="GX15">
            <v>2170715.0283121755</v>
          </cell>
          <cell r="GY15">
            <v>2155600.6808390967</v>
          </cell>
          <cell r="GZ15"/>
          <cell r="HA15"/>
          <cell r="HB15"/>
          <cell r="HC15"/>
          <cell r="HD15"/>
          <cell r="HE15"/>
          <cell r="HF15"/>
          <cell r="HG15">
            <v>0</v>
          </cell>
          <cell r="HH15">
            <v>0</v>
          </cell>
          <cell r="HI15" t="str">
            <v>SIEGE</v>
          </cell>
          <cell r="HJ15" t="str">
            <v>ARS-DD77-CAMPAGNE-BUDGETAIRE@ars.sante.fr</v>
          </cell>
          <cell r="HK15" t="str">
            <v>affaire suivie par : I.PUGLIESE</v>
          </cell>
        </row>
        <row r="16">
          <cell r="B16">
            <v>770017804</v>
          </cell>
          <cell r="C16">
            <v>750014839</v>
          </cell>
          <cell r="D16" t="str">
            <v>Résidence des Tourterelles</v>
          </cell>
          <cell r="E16" t="str">
            <v>ESBLY</v>
          </cell>
          <cell r="F16" t="str">
            <v>EHPAD</v>
          </cell>
          <cell r="G16" t="str">
            <v>DOMUSVI</v>
          </cell>
          <cell r="H16" t="str">
            <v>Privé à but lucratif</v>
          </cell>
          <cell r="I16" t="str">
            <v>TARIFICATION EPRD</v>
          </cell>
          <cell r="J16" t="str">
            <v>OUI</v>
          </cell>
          <cell r="K16"/>
          <cell r="L16" t="str">
            <v>Non signé</v>
          </cell>
          <cell r="M16">
            <v>2022</v>
          </cell>
          <cell r="N16" t="str">
            <v>CPOM7734</v>
          </cell>
          <cell r="O16">
            <v>760</v>
          </cell>
          <cell r="P16"/>
          <cell r="Q16">
            <v>44216</v>
          </cell>
          <cell r="R16">
            <v>266</v>
          </cell>
          <cell r="S16"/>
          <cell r="T16">
            <v>44216</v>
          </cell>
          <cell r="U16" t="str">
            <v>NON</v>
          </cell>
          <cell r="V16" t="str">
            <v>PARTIEL</v>
          </cell>
          <cell r="W16">
            <v>75</v>
          </cell>
          <cell r="X16">
            <v>0</v>
          </cell>
          <cell r="Y16">
            <v>0</v>
          </cell>
          <cell r="Z16"/>
          <cell r="AA16">
            <v>75</v>
          </cell>
          <cell r="AB16">
            <v>1161687.6399999999</v>
          </cell>
          <cell r="AC16"/>
          <cell r="AD16">
            <v>1161687.6399999999</v>
          </cell>
          <cell r="AE16">
            <v>2.63E-2</v>
          </cell>
          <cell r="AF16">
            <v>30427.745000000112</v>
          </cell>
          <cell r="AG16">
            <v>1192115.385</v>
          </cell>
          <cell r="AH16"/>
          <cell r="AI16">
            <v>0</v>
          </cell>
          <cell r="AJ16"/>
          <cell r="AK16">
            <v>0</v>
          </cell>
          <cell r="AL16">
            <v>0</v>
          </cell>
          <cell r="AM16">
            <v>0</v>
          </cell>
          <cell r="AN16">
            <v>0</v>
          </cell>
          <cell r="AO16" t="str">
            <v>HT rattache</v>
          </cell>
          <cell r="AP16">
            <v>7</v>
          </cell>
          <cell r="AQ16"/>
          <cell r="AR16">
            <v>7</v>
          </cell>
          <cell r="AS16">
            <v>81149.97</v>
          </cell>
          <cell r="AT16">
            <v>1671.689382</v>
          </cell>
          <cell r="AU16">
            <v>82821.659381999998</v>
          </cell>
          <cell r="AV16"/>
          <cell r="AW16">
            <v>0</v>
          </cell>
          <cell r="AX16"/>
          <cell r="AY16">
            <v>0</v>
          </cell>
          <cell r="AZ16">
            <v>0</v>
          </cell>
          <cell r="BA16">
            <v>0</v>
          </cell>
          <cell r="BB16">
            <v>0</v>
          </cell>
          <cell r="BC16"/>
          <cell r="BD16">
            <v>0</v>
          </cell>
          <cell r="BE16"/>
          <cell r="BF16">
            <v>0</v>
          </cell>
          <cell r="BG16">
            <v>0</v>
          </cell>
          <cell r="BH16">
            <v>0</v>
          </cell>
          <cell r="BI16">
            <v>0</v>
          </cell>
          <cell r="BJ16"/>
          <cell r="BK16"/>
          <cell r="BL16"/>
          <cell r="BM16">
            <v>0</v>
          </cell>
          <cell r="BN16">
            <v>0</v>
          </cell>
          <cell r="BO16">
            <v>0</v>
          </cell>
          <cell r="BP16">
            <v>0</v>
          </cell>
          <cell r="BQ16"/>
          <cell r="BR16">
            <v>0</v>
          </cell>
          <cell r="BS16"/>
          <cell r="BT16">
            <v>0</v>
          </cell>
          <cell r="BU16">
            <v>0</v>
          </cell>
          <cell r="BV16">
            <v>0</v>
          </cell>
          <cell r="BW16">
            <v>0</v>
          </cell>
          <cell r="BX16">
            <v>1242837.6099999999</v>
          </cell>
          <cell r="BY16">
            <v>82</v>
          </cell>
          <cell r="BZ16">
            <v>329784.78907226166</v>
          </cell>
          <cell r="CA16">
            <v>0</v>
          </cell>
          <cell r="CB16">
            <v>0</v>
          </cell>
          <cell r="CC16">
            <v>329784.78907226166</v>
          </cell>
          <cell r="CD16">
            <v>6793.5666548885902</v>
          </cell>
          <cell r="CE16">
            <v>336578.35572715022</v>
          </cell>
          <cell r="CF16">
            <v>1572622.3990722615</v>
          </cell>
          <cell r="CG16">
            <v>38893.001036888701</v>
          </cell>
          <cell r="CH16">
            <v>1611515.4001091502</v>
          </cell>
          <cell r="CI16">
            <v>1192115.385</v>
          </cell>
          <cell r="CJ16">
            <v>30427.745000000112</v>
          </cell>
          <cell r="CK16">
            <v>0</v>
          </cell>
          <cell r="CL16">
            <v>0</v>
          </cell>
          <cell r="CM16"/>
          <cell r="CN16">
            <v>0</v>
          </cell>
          <cell r="CO16"/>
          <cell r="CP16"/>
          <cell r="CQ16">
            <v>0</v>
          </cell>
          <cell r="CR16"/>
          <cell r="CS16"/>
          <cell r="CT16">
            <v>0</v>
          </cell>
          <cell r="CU16"/>
          <cell r="CV16"/>
          <cell r="CW16">
            <v>0</v>
          </cell>
          <cell r="CX16"/>
          <cell r="CY16"/>
          <cell r="CZ16">
            <v>0</v>
          </cell>
          <cell r="DA16"/>
          <cell r="DB16"/>
          <cell r="DC16">
            <v>0</v>
          </cell>
          <cell r="DD16"/>
          <cell r="DE16"/>
          <cell r="DF16">
            <v>0</v>
          </cell>
          <cell r="DG16"/>
          <cell r="DH16"/>
          <cell r="DI16">
            <v>0</v>
          </cell>
          <cell r="DJ16"/>
          <cell r="DK16"/>
          <cell r="DL16">
            <v>0</v>
          </cell>
          <cell r="DM16"/>
          <cell r="DN16"/>
          <cell r="DO16">
            <v>0</v>
          </cell>
          <cell r="DP16"/>
          <cell r="DQ16"/>
          <cell r="DR16">
            <v>0</v>
          </cell>
          <cell r="DS16"/>
          <cell r="DT16"/>
          <cell r="DU16">
            <v>0</v>
          </cell>
          <cell r="DV16"/>
          <cell r="DW16"/>
          <cell r="DX16">
            <v>0</v>
          </cell>
          <cell r="DY16"/>
          <cell r="DZ16"/>
          <cell r="EA16">
            <v>0</v>
          </cell>
          <cell r="EB16"/>
          <cell r="EC16"/>
          <cell r="ED16">
            <v>0</v>
          </cell>
          <cell r="EE16"/>
          <cell r="EF16"/>
          <cell r="EG16">
            <v>0</v>
          </cell>
          <cell r="EH16"/>
          <cell r="EI16"/>
          <cell r="EJ16">
            <v>0</v>
          </cell>
          <cell r="EK16"/>
          <cell r="EL16"/>
          <cell r="EM16">
            <v>0</v>
          </cell>
          <cell r="EN16"/>
          <cell r="EO16"/>
          <cell r="EP16">
            <v>0</v>
          </cell>
          <cell r="EQ16"/>
          <cell r="ER16">
            <v>930.59999999999991</v>
          </cell>
          <cell r="ES16"/>
          <cell r="ET16" t="str">
            <v>0</v>
          </cell>
          <cell r="EU16"/>
          <cell r="EV16">
            <v>0</v>
          </cell>
          <cell r="EW16">
            <v>0</v>
          </cell>
          <cell r="EX16" t="str">
            <v/>
          </cell>
          <cell r="EY16"/>
          <cell r="EZ16" t="str">
            <v/>
          </cell>
          <cell r="FA16"/>
          <cell r="FB16"/>
          <cell r="FC16"/>
          <cell r="FD16"/>
          <cell r="FE16">
            <v>11450.263237181029</v>
          </cell>
          <cell r="FF16"/>
          <cell r="FG16"/>
          <cell r="FH16"/>
          <cell r="FI16"/>
          <cell r="FJ16">
            <v>0</v>
          </cell>
          <cell r="FK16"/>
          <cell r="FL16"/>
          <cell r="FM16"/>
          <cell r="FN16">
            <v>0</v>
          </cell>
          <cell r="FO16">
            <v>52000</v>
          </cell>
          <cell r="FP16">
            <v>52000</v>
          </cell>
          <cell r="FQ16">
            <v>0</v>
          </cell>
          <cell r="FR16">
            <v>0</v>
          </cell>
          <cell r="FS16"/>
          <cell r="FT16"/>
          <cell r="FU16"/>
          <cell r="FV16" t="str">
            <v/>
          </cell>
          <cell r="FW16"/>
          <cell r="FX16"/>
          <cell r="FY16"/>
          <cell r="FZ16"/>
          <cell r="GA16"/>
          <cell r="GB16"/>
          <cell r="GC16"/>
          <cell r="GD16"/>
          <cell r="GE16"/>
          <cell r="GF16"/>
          <cell r="GG16"/>
          <cell r="GH16"/>
          <cell r="GI16"/>
          <cell r="GJ16"/>
          <cell r="GK16"/>
          <cell r="GL16"/>
          <cell r="GM16"/>
          <cell r="GN16"/>
          <cell r="GO16">
            <v>52000</v>
          </cell>
          <cell r="GP16">
            <v>0</v>
          </cell>
          <cell r="GQ16">
            <v>930.59999999999991</v>
          </cell>
          <cell r="GR16">
            <v>11450.263237181029</v>
          </cell>
          <cell r="GS16">
            <v>12380.863237181029</v>
          </cell>
          <cell r="GT16">
            <v>0</v>
          </cell>
          <cell r="GU16">
            <v>1675896.2633463312</v>
          </cell>
          <cell r="GV16">
            <v>1623896.2633463312</v>
          </cell>
          <cell r="GW16"/>
          <cell r="GX16">
            <v>1623896.2633463312</v>
          </cell>
          <cell r="GY16">
            <v>1612446.0001091501</v>
          </cell>
          <cell r="GZ16"/>
          <cell r="HA16"/>
          <cell r="HB16"/>
          <cell r="HC16"/>
          <cell r="HD16"/>
          <cell r="HE16"/>
          <cell r="HF16"/>
          <cell r="HG16">
            <v>0</v>
          </cell>
          <cell r="HH16">
            <v>0</v>
          </cell>
          <cell r="HI16" t="str">
            <v>SIEGE</v>
          </cell>
          <cell r="HJ16" t="str">
            <v>ARS-DD77-CAMPAGNE-BUDGETAIRE@ars.sante.fr</v>
          </cell>
          <cell r="HK16" t="str">
            <v>affaire suivie par : I.PUGLIESE</v>
          </cell>
        </row>
        <row r="17">
          <cell r="B17">
            <v>770003408</v>
          </cell>
          <cell r="C17">
            <v>780020715</v>
          </cell>
          <cell r="D17" t="str">
            <v>Résidence les acacias</v>
          </cell>
          <cell r="E17" t="str">
            <v>MITRY MORY</v>
          </cell>
          <cell r="F17" t="str">
            <v>EHPAD</v>
          </cell>
          <cell r="G17" t="str">
            <v xml:space="preserve">FONDATION LES DIACONESSES </v>
          </cell>
          <cell r="H17" t="str">
            <v>Privé à but non lucratif</v>
          </cell>
          <cell r="I17" t="str">
            <v>TARIFICATION EPRD</v>
          </cell>
          <cell r="J17" t="str">
            <v>OUI</v>
          </cell>
          <cell r="K17"/>
          <cell r="L17">
            <v>2022</v>
          </cell>
          <cell r="M17">
            <v>2026</v>
          </cell>
          <cell r="N17" t="str">
            <v>CPOM7545</v>
          </cell>
          <cell r="O17">
            <v>760</v>
          </cell>
          <cell r="P17"/>
          <cell r="Q17">
            <v>44356</v>
          </cell>
          <cell r="R17">
            <v>255</v>
          </cell>
          <cell r="S17"/>
          <cell r="T17">
            <v>44356</v>
          </cell>
          <cell r="U17" t="str">
            <v>NON</v>
          </cell>
          <cell r="V17" t="str">
            <v>GLOBAL</v>
          </cell>
          <cell r="W17">
            <v>70</v>
          </cell>
          <cell r="X17">
            <v>70</v>
          </cell>
          <cell r="Y17">
            <v>1</v>
          </cell>
          <cell r="Z17"/>
          <cell r="AA17">
            <v>70</v>
          </cell>
          <cell r="AB17">
            <v>1255819.8400000001</v>
          </cell>
          <cell r="AC17"/>
          <cell r="AD17">
            <v>1255819.8400000001</v>
          </cell>
          <cell r="AE17">
            <v>2.1600000000000001E-2</v>
          </cell>
          <cell r="AF17">
            <v>26846.509999999776</v>
          </cell>
          <cell r="AG17">
            <v>1282666.3499999999</v>
          </cell>
          <cell r="AH17"/>
          <cell r="AI17">
            <v>0</v>
          </cell>
          <cell r="AJ17"/>
          <cell r="AK17">
            <v>0</v>
          </cell>
          <cell r="AL17">
            <v>0</v>
          </cell>
          <cell r="AM17">
            <v>0</v>
          </cell>
          <cell r="AN17">
            <v>0</v>
          </cell>
          <cell r="AO17" t="str">
            <v>HT rattache</v>
          </cell>
          <cell r="AP17">
            <v>2</v>
          </cell>
          <cell r="AQ17"/>
          <cell r="AR17">
            <v>2</v>
          </cell>
          <cell r="AS17">
            <v>23185.78</v>
          </cell>
          <cell r="AT17">
            <v>477.62706800000001</v>
          </cell>
          <cell r="AU17">
            <v>23663.407068</v>
          </cell>
          <cell r="AV17" t="str">
            <v>PASA</v>
          </cell>
          <cell r="AW17">
            <v>14</v>
          </cell>
          <cell r="AX17"/>
          <cell r="AY17">
            <v>14</v>
          </cell>
          <cell r="AZ17">
            <v>98625.79</v>
          </cell>
          <cell r="BA17">
            <v>2031.6912739999998</v>
          </cell>
          <cell r="BB17">
            <v>100657.48127399999</v>
          </cell>
          <cell r="BC17"/>
          <cell r="BD17">
            <v>0</v>
          </cell>
          <cell r="BE17"/>
          <cell r="BF17">
            <v>0</v>
          </cell>
          <cell r="BG17">
            <v>0</v>
          </cell>
          <cell r="BH17">
            <v>0</v>
          </cell>
          <cell r="BI17">
            <v>0</v>
          </cell>
          <cell r="BJ17"/>
          <cell r="BK17"/>
          <cell r="BL17"/>
          <cell r="BM17">
            <v>0</v>
          </cell>
          <cell r="BN17">
            <v>0</v>
          </cell>
          <cell r="BO17">
            <v>0</v>
          </cell>
          <cell r="BP17">
            <v>0</v>
          </cell>
          <cell r="BQ17"/>
          <cell r="BR17">
            <v>0</v>
          </cell>
          <cell r="BS17"/>
          <cell r="BT17">
            <v>0</v>
          </cell>
          <cell r="BU17">
            <v>0</v>
          </cell>
          <cell r="BV17">
            <v>0</v>
          </cell>
          <cell r="BW17">
            <v>0</v>
          </cell>
          <cell r="BX17">
            <v>1377631.4100000001</v>
          </cell>
          <cell r="BY17">
            <v>72</v>
          </cell>
          <cell r="BZ17">
            <v>287984.36828551482</v>
          </cell>
          <cell r="CA17">
            <v>0</v>
          </cell>
          <cell r="CB17">
            <v>11258.044297648939</v>
          </cell>
          <cell r="CC17">
            <v>299242.41258316376</v>
          </cell>
          <cell r="CD17">
            <v>6164.3936992131739</v>
          </cell>
          <cell r="CE17">
            <v>305406.80628237693</v>
          </cell>
          <cell r="CF17">
            <v>1676873.8225831639</v>
          </cell>
          <cell r="CG17">
            <v>35520.222041212954</v>
          </cell>
          <cell r="CH17">
            <v>1712394.0446243768</v>
          </cell>
          <cell r="CI17">
            <v>1282666.3499999999</v>
          </cell>
          <cell r="CJ17">
            <v>26846.509999999776</v>
          </cell>
          <cell r="CK17">
            <v>0</v>
          </cell>
          <cell r="CL17">
            <v>0</v>
          </cell>
          <cell r="CM17"/>
          <cell r="CN17">
            <v>0</v>
          </cell>
          <cell r="CO17"/>
          <cell r="CP17"/>
          <cell r="CQ17">
            <v>0</v>
          </cell>
          <cell r="CR17"/>
          <cell r="CS17"/>
          <cell r="CT17">
            <v>0</v>
          </cell>
          <cell r="CU17"/>
          <cell r="CV17"/>
          <cell r="CW17">
            <v>0</v>
          </cell>
          <cell r="CX17"/>
          <cell r="CY17"/>
          <cell r="CZ17">
            <v>0</v>
          </cell>
          <cell r="DA17"/>
          <cell r="DB17"/>
          <cell r="DC17">
            <v>0</v>
          </cell>
          <cell r="DD17"/>
          <cell r="DE17"/>
          <cell r="DF17">
            <v>0</v>
          </cell>
          <cell r="DG17"/>
          <cell r="DH17"/>
          <cell r="DI17">
            <v>0</v>
          </cell>
          <cell r="DJ17"/>
          <cell r="DK17"/>
          <cell r="DL17">
            <v>0</v>
          </cell>
          <cell r="DM17"/>
          <cell r="DN17"/>
          <cell r="DO17">
            <v>0</v>
          </cell>
          <cell r="DP17"/>
          <cell r="DQ17"/>
          <cell r="DR17">
            <v>0</v>
          </cell>
          <cell r="DS17"/>
          <cell r="DT17"/>
          <cell r="DU17">
            <v>0</v>
          </cell>
          <cell r="DV17"/>
          <cell r="DW17"/>
          <cell r="DX17">
            <v>0</v>
          </cell>
          <cell r="DY17"/>
          <cell r="DZ17"/>
          <cell r="EA17">
            <v>0</v>
          </cell>
          <cell r="EB17"/>
          <cell r="EC17"/>
          <cell r="ED17">
            <v>0</v>
          </cell>
          <cell r="EE17"/>
          <cell r="EF17"/>
          <cell r="EG17">
            <v>0</v>
          </cell>
          <cell r="EH17"/>
          <cell r="EI17"/>
          <cell r="EJ17">
            <v>0</v>
          </cell>
          <cell r="EK17"/>
          <cell r="EL17"/>
          <cell r="EM17">
            <v>0</v>
          </cell>
          <cell r="EN17"/>
          <cell r="EO17"/>
          <cell r="EP17">
            <v>0</v>
          </cell>
          <cell r="EQ17"/>
          <cell r="ER17">
            <v>930.59999999999991</v>
          </cell>
          <cell r="ES17"/>
          <cell r="ET17">
            <v>2045.6362490883059</v>
          </cell>
          <cell r="EU17"/>
          <cell r="EV17">
            <v>0</v>
          </cell>
          <cell r="EW17">
            <v>0</v>
          </cell>
          <cell r="EX17" t="str">
            <v/>
          </cell>
          <cell r="EY17"/>
          <cell r="EZ17" t="str">
            <v/>
          </cell>
          <cell r="FA17"/>
          <cell r="FB17"/>
          <cell r="FC17"/>
          <cell r="FD17"/>
          <cell r="FE17">
            <v>10686.912354702292</v>
          </cell>
          <cell r="FF17"/>
          <cell r="FG17"/>
          <cell r="FH17"/>
          <cell r="FI17"/>
          <cell r="FJ17">
            <v>0</v>
          </cell>
          <cell r="FK17"/>
          <cell r="FL17"/>
          <cell r="FM17"/>
          <cell r="FN17">
            <v>0</v>
          </cell>
          <cell r="FO17">
            <v>0</v>
          </cell>
          <cell r="FP17">
            <v>0</v>
          </cell>
          <cell r="FQ17">
            <v>0</v>
          </cell>
          <cell r="FR17">
            <v>0</v>
          </cell>
          <cell r="FS17"/>
          <cell r="FT17"/>
          <cell r="FU17"/>
          <cell r="FV17" t="str">
            <v/>
          </cell>
          <cell r="FW17"/>
          <cell r="FX17"/>
          <cell r="FY17"/>
          <cell r="FZ17"/>
          <cell r="GA17"/>
          <cell r="GB17"/>
          <cell r="GC17"/>
          <cell r="GD17"/>
          <cell r="GE17"/>
          <cell r="GF17"/>
          <cell r="GG17"/>
          <cell r="GH17"/>
          <cell r="GI17"/>
          <cell r="GJ17"/>
          <cell r="GK17"/>
          <cell r="GL17"/>
          <cell r="GM17"/>
          <cell r="GN17"/>
          <cell r="GO17">
            <v>0</v>
          </cell>
          <cell r="GP17">
            <v>0</v>
          </cell>
          <cell r="GQ17">
            <v>2976.2362490883061</v>
          </cell>
          <cell r="GR17">
            <v>10686.912354702292</v>
          </cell>
          <cell r="GS17">
            <v>13663.148603790598</v>
          </cell>
          <cell r="GT17">
            <v>0</v>
          </cell>
          <cell r="GU17">
            <v>1726057.1932281675</v>
          </cell>
          <cell r="GV17">
            <v>1726057.1932281675</v>
          </cell>
          <cell r="GW17"/>
          <cell r="GX17">
            <v>1726057.1932281675</v>
          </cell>
          <cell r="GY17">
            <v>1715370.2808734651</v>
          </cell>
          <cell r="GZ17"/>
          <cell r="HA17"/>
          <cell r="HB17"/>
          <cell r="HC17"/>
          <cell r="HD17"/>
          <cell r="HE17"/>
          <cell r="HF17"/>
          <cell r="HG17">
            <v>0</v>
          </cell>
          <cell r="HH17">
            <v>0</v>
          </cell>
          <cell r="HI17" t="str">
            <v>SIEGE</v>
          </cell>
          <cell r="HJ17" t="str">
            <v>ARS-DD77-CAMPAGNE-BUDGETAIRE@ars.sante.fr</v>
          </cell>
          <cell r="HK17" t="str">
            <v>affaire suivie par : I.PUGLIESE</v>
          </cell>
        </row>
        <row r="18">
          <cell r="B18">
            <v>770019115</v>
          </cell>
          <cell r="C18">
            <v>750806606</v>
          </cell>
          <cell r="D18" t="str">
            <v>Les patios de l'Yerres</v>
          </cell>
          <cell r="E18" t="str">
            <v>COMBS LA VILLE</v>
          </cell>
          <cell r="F18" t="str">
            <v>EHPAD</v>
          </cell>
          <cell r="G18" t="str">
            <v>FRANCE HORIZON</v>
          </cell>
          <cell r="H18" t="str">
            <v>Privé à but non lucratif</v>
          </cell>
          <cell r="I18" t="str">
            <v>TARIFICATION EPRD</v>
          </cell>
          <cell r="J18" t="str">
            <v>OUI</v>
          </cell>
          <cell r="K18"/>
          <cell r="L18" t="str">
            <v>Non signé</v>
          </cell>
          <cell r="M18">
            <v>2024</v>
          </cell>
          <cell r="N18" t="str">
            <v>CPOM7718</v>
          </cell>
          <cell r="O18">
            <v>691</v>
          </cell>
          <cell r="P18"/>
          <cell r="Q18">
            <v>43573</v>
          </cell>
          <cell r="R18">
            <v>222</v>
          </cell>
          <cell r="S18"/>
          <cell r="T18">
            <v>43573</v>
          </cell>
          <cell r="U18" t="str">
            <v>NON</v>
          </cell>
          <cell r="V18" t="str">
            <v>PARTIEL</v>
          </cell>
          <cell r="W18">
            <v>52</v>
          </cell>
          <cell r="X18">
            <v>52</v>
          </cell>
          <cell r="Y18">
            <v>1</v>
          </cell>
          <cell r="Z18"/>
          <cell r="AA18">
            <v>52</v>
          </cell>
          <cell r="AB18">
            <v>703732.96</v>
          </cell>
          <cell r="AC18"/>
          <cell r="AD18">
            <v>703732.96</v>
          </cell>
          <cell r="AE18">
            <v>2.63E-2</v>
          </cell>
          <cell r="AF18">
            <v>18432.671200000099</v>
          </cell>
          <cell r="AG18">
            <v>722165.63120000006</v>
          </cell>
          <cell r="AH18"/>
          <cell r="AI18">
            <v>0</v>
          </cell>
          <cell r="AJ18"/>
          <cell r="AK18">
            <v>0</v>
          </cell>
          <cell r="AL18">
            <v>0</v>
          </cell>
          <cell r="AM18">
            <v>0</v>
          </cell>
          <cell r="AN18">
            <v>0</v>
          </cell>
          <cell r="AO18" t="str">
            <v>HT rattache</v>
          </cell>
          <cell r="AP18">
            <v>2</v>
          </cell>
          <cell r="AQ18"/>
          <cell r="AR18">
            <v>2</v>
          </cell>
          <cell r="AS18">
            <v>23185.78</v>
          </cell>
          <cell r="AT18">
            <v>477.62706800000001</v>
          </cell>
          <cell r="AU18">
            <v>23663.407068</v>
          </cell>
          <cell r="AV18" t="str">
            <v>PASA</v>
          </cell>
          <cell r="AW18">
            <v>12</v>
          </cell>
          <cell r="AX18"/>
          <cell r="AY18">
            <v>12</v>
          </cell>
          <cell r="AZ18">
            <v>57887.360000000001</v>
          </cell>
          <cell r="BA18">
            <v>1192.4796160000001</v>
          </cell>
          <cell r="BB18">
            <v>59079.839615999997</v>
          </cell>
          <cell r="BC18"/>
          <cell r="BD18">
            <v>0</v>
          </cell>
          <cell r="BE18"/>
          <cell r="BF18">
            <v>0</v>
          </cell>
          <cell r="BG18">
            <v>0</v>
          </cell>
          <cell r="BH18">
            <v>0</v>
          </cell>
          <cell r="BI18">
            <v>0</v>
          </cell>
          <cell r="BJ18"/>
          <cell r="BK18"/>
          <cell r="BL18"/>
          <cell r="BM18">
            <v>0</v>
          </cell>
          <cell r="BN18">
            <v>0</v>
          </cell>
          <cell r="BO18">
            <v>0</v>
          </cell>
          <cell r="BP18">
            <v>0</v>
          </cell>
          <cell r="BQ18"/>
          <cell r="BR18">
            <v>0</v>
          </cell>
          <cell r="BS18"/>
          <cell r="BT18">
            <v>0</v>
          </cell>
          <cell r="BU18">
            <v>0</v>
          </cell>
          <cell r="BV18">
            <v>0</v>
          </cell>
          <cell r="BW18">
            <v>0</v>
          </cell>
          <cell r="BX18">
            <v>784806.1</v>
          </cell>
          <cell r="BY18">
            <v>54</v>
          </cell>
          <cell r="BZ18">
            <v>137357.32990070392</v>
          </cell>
          <cell r="CA18">
            <v>0</v>
          </cell>
          <cell r="CB18">
            <v>6309.979553394759</v>
          </cell>
          <cell r="CC18">
            <v>143667.30945409866</v>
          </cell>
          <cell r="CD18">
            <v>2959.5465747544326</v>
          </cell>
          <cell r="CE18">
            <v>146626.8560288531</v>
          </cell>
          <cell r="CF18">
            <v>928473.40945409867</v>
          </cell>
          <cell r="CG18">
            <v>23062.324458754534</v>
          </cell>
          <cell r="CH18">
            <v>951535.73391285317</v>
          </cell>
          <cell r="CI18">
            <v>722165.63120000006</v>
          </cell>
          <cell r="CJ18">
            <v>18432.671200000099</v>
          </cell>
          <cell r="CK18">
            <v>0</v>
          </cell>
          <cell r="CL18">
            <v>0</v>
          </cell>
          <cell r="CM18"/>
          <cell r="CN18">
            <v>0</v>
          </cell>
          <cell r="CO18"/>
          <cell r="CP18"/>
          <cell r="CQ18">
            <v>0</v>
          </cell>
          <cell r="CR18"/>
          <cell r="CS18"/>
          <cell r="CT18">
            <v>0</v>
          </cell>
          <cell r="CU18"/>
          <cell r="CV18"/>
          <cell r="CW18">
            <v>0</v>
          </cell>
          <cell r="CX18"/>
          <cell r="CY18"/>
          <cell r="CZ18">
            <v>0</v>
          </cell>
          <cell r="DA18"/>
          <cell r="DB18"/>
          <cell r="DC18">
            <v>0</v>
          </cell>
          <cell r="DD18"/>
          <cell r="DE18"/>
          <cell r="DF18">
            <v>0</v>
          </cell>
          <cell r="DG18"/>
          <cell r="DH18"/>
          <cell r="DI18">
            <v>0</v>
          </cell>
          <cell r="DJ18"/>
          <cell r="DK18"/>
          <cell r="DL18">
            <v>0</v>
          </cell>
          <cell r="DM18"/>
          <cell r="DN18"/>
          <cell r="DO18">
            <v>0</v>
          </cell>
          <cell r="DP18"/>
          <cell r="DQ18"/>
          <cell r="DR18">
            <v>0</v>
          </cell>
          <cell r="DS18"/>
          <cell r="DT18"/>
          <cell r="DU18">
            <v>0</v>
          </cell>
          <cell r="DV18"/>
          <cell r="DW18"/>
          <cell r="DX18">
            <v>0</v>
          </cell>
          <cell r="DY18"/>
          <cell r="DZ18"/>
          <cell r="EA18">
            <v>0</v>
          </cell>
          <cell r="EB18"/>
          <cell r="EC18"/>
          <cell r="ED18">
            <v>0</v>
          </cell>
          <cell r="EE18"/>
          <cell r="EF18"/>
          <cell r="EG18">
            <v>0</v>
          </cell>
          <cell r="EH18"/>
          <cell r="EI18"/>
          <cell r="EJ18">
            <v>0</v>
          </cell>
          <cell r="EK18"/>
          <cell r="EL18"/>
          <cell r="EM18">
            <v>0</v>
          </cell>
          <cell r="EN18"/>
          <cell r="EO18"/>
          <cell r="EP18">
            <v>0</v>
          </cell>
          <cell r="EQ18"/>
          <cell r="ER18">
            <v>620.40000000000009</v>
          </cell>
          <cell r="ES18"/>
          <cell r="ET18">
            <v>1146.5510953893718</v>
          </cell>
          <cell r="EU18"/>
          <cell r="EV18">
            <v>0</v>
          </cell>
          <cell r="EW18">
            <v>0</v>
          </cell>
          <cell r="EX18" t="str">
            <v/>
          </cell>
          <cell r="EY18"/>
          <cell r="EZ18" t="str">
            <v/>
          </cell>
          <cell r="FA18"/>
          <cell r="FB18"/>
          <cell r="FC18"/>
          <cell r="FD18"/>
          <cell r="FE18">
            <v>7938.8491777788458</v>
          </cell>
          <cell r="FF18"/>
          <cell r="FG18"/>
          <cell r="FH18"/>
          <cell r="FI18"/>
          <cell r="FJ18">
            <v>0</v>
          </cell>
          <cell r="FK18"/>
          <cell r="FL18"/>
          <cell r="FM18"/>
          <cell r="FN18">
            <v>0</v>
          </cell>
          <cell r="FO18">
            <v>0</v>
          </cell>
          <cell r="FP18">
            <v>0</v>
          </cell>
          <cell r="FQ18">
            <v>0</v>
          </cell>
          <cell r="FR18">
            <v>0</v>
          </cell>
          <cell r="FS18"/>
          <cell r="FT18"/>
          <cell r="FU18"/>
          <cell r="FV18">
            <v>10010</v>
          </cell>
          <cell r="FW18"/>
          <cell r="FX18"/>
          <cell r="FY18"/>
          <cell r="FZ18"/>
          <cell r="GA18"/>
          <cell r="GB18"/>
          <cell r="GC18"/>
          <cell r="GD18"/>
          <cell r="GE18"/>
          <cell r="GF18"/>
          <cell r="GG18"/>
          <cell r="GH18"/>
          <cell r="GI18"/>
          <cell r="GJ18"/>
          <cell r="GK18"/>
          <cell r="GL18"/>
          <cell r="GM18"/>
          <cell r="GN18"/>
          <cell r="GO18">
            <v>10010</v>
          </cell>
          <cell r="GP18">
            <v>0</v>
          </cell>
          <cell r="GQ18">
            <v>1766.9510953893719</v>
          </cell>
          <cell r="GR18">
            <v>7938.8491777788458</v>
          </cell>
          <cell r="GS18">
            <v>9705.8002731682172</v>
          </cell>
          <cell r="GT18">
            <v>0</v>
          </cell>
          <cell r="GU18">
            <v>971251.53418602142</v>
          </cell>
          <cell r="GV18">
            <v>961241.53418602142</v>
          </cell>
          <cell r="GW18"/>
          <cell r="GX18">
            <v>961241.53418602142</v>
          </cell>
          <cell r="GY18">
            <v>953302.68500824261</v>
          </cell>
          <cell r="GZ18"/>
          <cell r="HA18"/>
          <cell r="HB18"/>
          <cell r="HC18"/>
          <cell r="HD18"/>
          <cell r="HE18"/>
          <cell r="HF18"/>
          <cell r="HG18">
            <v>0</v>
          </cell>
          <cell r="HH18">
            <v>0</v>
          </cell>
          <cell r="HI18" t="str">
            <v>DD</v>
          </cell>
          <cell r="HJ18" t="str">
            <v>ARS-DD77-CAMPAGNE-BUDGETAIRE@ars.sante.fr</v>
          </cell>
          <cell r="HK18" t="str">
            <v>affaire suivie par : I.PUGLIESE</v>
          </cell>
        </row>
        <row r="19">
          <cell r="B19">
            <v>770803716</v>
          </cell>
          <cell r="C19">
            <v>770021145</v>
          </cell>
          <cell r="D19" t="str">
            <v>Hôpital</v>
          </cell>
          <cell r="E19" t="str">
            <v>JOUARRE</v>
          </cell>
          <cell r="F19" t="str">
            <v>EHPAD</v>
          </cell>
          <cell r="G19" t="str">
            <v xml:space="preserve">GRAND HOPITAL DE L'EST FRANCILIEN </v>
          </cell>
          <cell r="H19" t="str">
            <v>Public hospitalier</v>
          </cell>
          <cell r="I19" t="str">
            <v>TARIFICATION EPRD</v>
          </cell>
          <cell r="J19" t="str">
            <v>OUI</v>
          </cell>
          <cell r="K19"/>
          <cell r="L19" t="str">
            <v>Non signé</v>
          </cell>
          <cell r="M19">
            <v>2023</v>
          </cell>
          <cell r="N19" t="str">
            <v>CPOM7712</v>
          </cell>
          <cell r="O19">
            <v>713</v>
          </cell>
          <cell r="P19"/>
          <cell r="Q19">
            <v>42353</v>
          </cell>
          <cell r="R19">
            <v>294</v>
          </cell>
          <cell r="S19"/>
          <cell r="T19">
            <v>42353</v>
          </cell>
          <cell r="U19" t="str">
            <v>OUI</v>
          </cell>
          <cell r="V19" t="str">
            <v>GLOBAL</v>
          </cell>
          <cell r="W19">
            <v>201</v>
          </cell>
          <cell r="X19">
            <v>201</v>
          </cell>
          <cell r="Y19">
            <v>1</v>
          </cell>
          <cell r="Z19"/>
          <cell r="AA19">
            <v>201</v>
          </cell>
          <cell r="AB19">
            <v>3941673.92</v>
          </cell>
          <cell r="AC19"/>
          <cell r="AD19">
            <v>3941673.92</v>
          </cell>
          <cell r="AE19">
            <v>2.1600000000000001E-2</v>
          </cell>
          <cell r="AF19">
            <v>85140.156671999997</v>
          </cell>
          <cell r="AG19">
            <v>4026814.0766719999</v>
          </cell>
          <cell r="AH19" t="str">
            <v>AJ rattache</v>
          </cell>
          <cell r="AI19">
            <v>10</v>
          </cell>
          <cell r="AJ19"/>
          <cell r="AK19">
            <v>10</v>
          </cell>
          <cell r="AL19">
            <v>120214.67</v>
          </cell>
          <cell r="AM19">
            <v>2476.4222020000002</v>
          </cell>
          <cell r="AN19">
            <v>122691.092202</v>
          </cell>
          <cell r="AO19"/>
          <cell r="AP19">
            <v>0</v>
          </cell>
          <cell r="AQ19"/>
          <cell r="AR19">
            <v>0</v>
          </cell>
          <cell r="AS19">
            <v>0</v>
          </cell>
          <cell r="AT19">
            <v>0</v>
          </cell>
          <cell r="AU19">
            <v>0</v>
          </cell>
          <cell r="AV19" t="str">
            <v>PASA</v>
          </cell>
          <cell r="AW19">
            <v>28</v>
          </cell>
          <cell r="AX19"/>
          <cell r="AY19">
            <v>28</v>
          </cell>
          <cell r="AZ19">
            <v>192610.98</v>
          </cell>
          <cell r="BA19">
            <v>3967.786188</v>
          </cell>
          <cell r="BB19">
            <v>196578.76618800001</v>
          </cell>
          <cell r="BC19"/>
          <cell r="BD19">
            <v>0</v>
          </cell>
          <cell r="BE19"/>
          <cell r="BF19">
            <v>0</v>
          </cell>
          <cell r="BG19">
            <v>0</v>
          </cell>
          <cell r="BH19">
            <v>0</v>
          </cell>
          <cell r="BI19">
            <v>0</v>
          </cell>
          <cell r="BJ19"/>
          <cell r="BK19"/>
          <cell r="BL19"/>
          <cell r="BM19">
            <v>0</v>
          </cell>
          <cell r="BN19">
            <v>0</v>
          </cell>
          <cell r="BO19">
            <v>0</v>
          </cell>
          <cell r="BP19">
            <v>0</v>
          </cell>
          <cell r="BQ19"/>
          <cell r="BR19">
            <v>0</v>
          </cell>
          <cell r="BS19"/>
          <cell r="BT19">
            <v>0</v>
          </cell>
          <cell r="BU19">
            <v>0</v>
          </cell>
          <cell r="BV19">
            <v>0</v>
          </cell>
          <cell r="BW19">
            <v>0</v>
          </cell>
          <cell r="BX19">
            <v>4254499.57</v>
          </cell>
          <cell r="BY19">
            <v>201</v>
          </cell>
          <cell r="BZ19">
            <v>674539.74784777616</v>
          </cell>
          <cell r="CA19">
            <v>0</v>
          </cell>
          <cell r="CB19">
            <v>84826.902899699489</v>
          </cell>
          <cell r="CC19">
            <v>759366.65074747568</v>
          </cell>
          <cell r="CD19">
            <v>15642.953005398</v>
          </cell>
          <cell r="CE19">
            <v>775009.60375287372</v>
          </cell>
          <cell r="CF19">
            <v>5013866.2207474764</v>
          </cell>
          <cell r="CG19">
            <v>107227.318067398</v>
          </cell>
          <cell r="CH19">
            <v>5121093.5388148744</v>
          </cell>
          <cell r="CI19">
            <v>4027620.1914000004</v>
          </cell>
          <cell r="CJ19">
            <v>85946.271400000434</v>
          </cell>
          <cell r="CK19">
            <v>806.11472800043703</v>
          </cell>
          <cell r="CL19">
            <v>806.11472800043703</v>
          </cell>
          <cell r="CM19"/>
          <cell r="CN19">
            <v>806.11472800043703</v>
          </cell>
          <cell r="CO19"/>
          <cell r="CP19"/>
          <cell r="CQ19">
            <v>0</v>
          </cell>
          <cell r="CR19"/>
          <cell r="CS19"/>
          <cell r="CT19">
            <v>0</v>
          </cell>
          <cell r="CU19"/>
          <cell r="CV19"/>
          <cell r="CW19">
            <v>0</v>
          </cell>
          <cell r="CX19"/>
          <cell r="CY19"/>
          <cell r="CZ19">
            <v>0</v>
          </cell>
          <cell r="DA19"/>
          <cell r="DB19"/>
          <cell r="DC19">
            <v>0</v>
          </cell>
          <cell r="DD19"/>
          <cell r="DE19"/>
          <cell r="DF19">
            <v>0</v>
          </cell>
          <cell r="DG19"/>
          <cell r="DH19"/>
          <cell r="DI19">
            <v>0</v>
          </cell>
          <cell r="DJ19"/>
          <cell r="DK19"/>
          <cell r="DL19">
            <v>0</v>
          </cell>
          <cell r="DM19"/>
          <cell r="DN19"/>
          <cell r="DO19">
            <v>0</v>
          </cell>
          <cell r="DP19"/>
          <cell r="DQ19"/>
          <cell r="DR19">
            <v>0</v>
          </cell>
          <cell r="DS19"/>
          <cell r="DT19"/>
          <cell r="DU19">
            <v>0</v>
          </cell>
          <cell r="DV19"/>
          <cell r="DW19"/>
          <cell r="DX19">
            <v>0</v>
          </cell>
          <cell r="DY19"/>
          <cell r="DZ19"/>
          <cell r="EA19">
            <v>0</v>
          </cell>
          <cell r="EB19"/>
          <cell r="EC19"/>
          <cell r="ED19">
            <v>0</v>
          </cell>
          <cell r="EE19"/>
          <cell r="EF19"/>
          <cell r="EG19">
            <v>0</v>
          </cell>
          <cell r="EH19"/>
          <cell r="EI19"/>
          <cell r="EJ19">
            <v>0</v>
          </cell>
          <cell r="EK19"/>
          <cell r="EL19"/>
          <cell r="EM19">
            <v>0</v>
          </cell>
          <cell r="EN19"/>
          <cell r="EO19"/>
          <cell r="EP19">
            <v>0</v>
          </cell>
          <cell r="EQ19"/>
          <cell r="ER19">
            <v>1551</v>
          </cell>
          <cell r="ES19"/>
          <cell r="ET19" t="str">
            <v>0</v>
          </cell>
          <cell r="EU19"/>
          <cell r="EV19">
            <v>45435.541940690535</v>
          </cell>
          <cell r="EW19">
            <v>0</v>
          </cell>
          <cell r="EX19" t="str">
            <v/>
          </cell>
          <cell r="EY19"/>
          <cell r="EZ19" t="str">
            <v/>
          </cell>
          <cell r="FA19"/>
          <cell r="FB19"/>
          <cell r="FC19"/>
          <cell r="FD19"/>
          <cell r="FE19">
            <v>30686.705475645154</v>
          </cell>
          <cell r="FF19"/>
          <cell r="FG19"/>
          <cell r="FH19"/>
          <cell r="FI19"/>
          <cell r="FJ19">
            <v>0</v>
          </cell>
          <cell r="FK19"/>
          <cell r="FL19"/>
          <cell r="FM19"/>
          <cell r="FN19">
            <v>0</v>
          </cell>
          <cell r="FO19">
            <v>0</v>
          </cell>
          <cell r="FP19">
            <v>0</v>
          </cell>
          <cell r="FQ19">
            <v>0</v>
          </cell>
          <cell r="FR19">
            <v>0</v>
          </cell>
          <cell r="FS19"/>
          <cell r="FT19"/>
          <cell r="FU19"/>
          <cell r="FV19" t="str">
            <v/>
          </cell>
          <cell r="FW19"/>
          <cell r="FX19"/>
          <cell r="FY19"/>
          <cell r="FZ19"/>
          <cell r="GA19"/>
          <cell r="GB19"/>
          <cell r="GC19"/>
          <cell r="GD19"/>
          <cell r="GE19"/>
          <cell r="GF19"/>
          <cell r="GG19"/>
          <cell r="GH19"/>
          <cell r="GI19"/>
          <cell r="GJ19"/>
          <cell r="GK19"/>
          <cell r="GL19"/>
          <cell r="GM19"/>
          <cell r="GN19"/>
          <cell r="GO19">
            <v>0</v>
          </cell>
          <cell r="GP19">
            <v>0</v>
          </cell>
          <cell r="GQ19">
            <v>46986.541940690535</v>
          </cell>
          <cell r="GR19">
            <v>30686.705475645154</v>
          </cell>
          <cell r="GS19">
            <v>78479.362144336119</v>
          </cell>
          <cell r="GT19">
            <v>0</v>
          </cell>
          <cell r="GU19">
            <v>5199572.9009592105</v>
          </cell>
          <cell r="GV19">
            <v>5199572.9009592105</v>
          </cell>
          <cell r="GW19"/>
          <cell r="GX19">
            <v>5199572.9009592105</v>
          </cell>
          <cell r="GY19">
            <v>5168886.1954835653</v>
          </cell>
          <cell r="GZ19"/>
          <cell r="HA19"/>
          <cell r="HB19"/>
          <cell r="HC19"/>
          <cell r="HD19"/>
          <cell r="HE19"/>
          <cell r="HF19"/>
          <cell r="HG19">
            <v>0</v>
          </cell>
          <cell r="HH19">
            <v>0</v>
          </cell>
          <cell r="HI19" t="str">
            <v>DD</v>
          </cell>
          <cell r="HJ19" t="str">
            <v>ARS-DD77-CAMPAGNE-BUDGETAIRE@ars.sante.fr</v>
          </cell>
          <cell r="HK19" t="str">
            <v>Affaire suivie par : N.DENIS</v>
          </cell>
        </row>
        <row r="20">
          <cell r="B20">
            <v>770815884</v>
          </cell>
          <cell r="C20">
            <v>770001196</v>
          </cell>
          <cell r="D20" t="str">
            <v>Domaine des Chênes Rouges</v>
          </cell>
          <cell r="E20" t="str">
            <v>BOURRON MARLOTTE</v>
          </cell>
          <cell r="F20" t="str">
            <v>EHPAD</v>
          </cell>
          <cell r="G20" t="str">
            <v>COLISEE</v>
          </cell>
          <cell r="H20" t="str">
            <v>Privé à but lucratif</v>
          </cell>
          <cell r="I20" t="str">
            <v>TARIFICATION EPRD</v>
          </cell>
          <cell r="J20" t="str">
            <v>OUI</v>
          </cell>
          <cell r="K20"/>
          <cell r="L20" t="str">
            <v>Non signé</v>
          </cell>
          <cell r="M20">
            <v>2023</v>
          </cell>
          <cell r="N20" t="str">
            <v>CPOM7719</v>
          </cell>
          <cell r="O20">
            <v>727</v>
          </cell>
          <cell r="P20"/>
          <cell r="Q20">
            <v>43257</v>
          </cell>
          <cell r="R20">
            <v>261</v>
          </cell>
          <cell r="S20"/>
          <cell r="T20">
            <v>43257</v>
          </cell>
          <cell r="U20" t="str">
            <v>NON</v>
          </cell>
          <cell r="V20" t="str">
            <v>PARTIEL</v>
          </cell>
          <cell r="W20">
            <v>77</v>
          </cell>
          <cell r="X20">
            <v>0</v>
          </cell>
          <cell r="Y20">
            <v>0</v>
          </cell>
          <cell r="Z20"/>
          <cell r="AA20">
            <v>77</v>
          </cell>
          <cell r="AB20">
            <v>1154843.1499999999</v>
          </cell>
          <cell r="AC20"/>
          <cell r="AD20">
            <v>1154843.1499999999</v>
          </cell>
          <cell r="AE20">
            <v>2.63E-2</v>
          </cell>
          <cell r="AF20">
            <v>30248.473100000061</v>
          </cell>
          <cell r="AG20">
            <v>1185091.6231</v>
          </cell>
          <cell r="AH20"/>
          <cell r="AI20">
            <v>0</v>
          </cell>
          <cell r="AJ20"/>
          <cell r="AK20">
            <v>0</v>
          </cell>
          <cell r="AL20">
            <v>0</v>
          </cell>
          <cell r="AM20">
            <v>0</v>
          </cell>
          <cell r="AN20">
            <v>0</v>
          </cell>
          <cell r="AO20" t="str">
            <v>HT rattache</v>
          </cell>
          <cell r="AP20">
            <v>3</v>
          </cell>
          <cell r="AQ20"/>
          <cell r="AR20">
            <v>3</v>
          </cell>
          <cell r="AS20">
            <v>31310.42</v>
          </cell>
          <cell r="AT20">
            <v>644.99465199999997</v>
          </cell>
          <cell r="AU20">
            <v>31955.414651999999</v>
          </cell>
          <cell r="AV20"/>
          <cell r="AW20">
            <v>0</v>
          </cell>
          <cell r="AX20"/>
          <cell r="AY20">
            <v>0</v>
          </cell>
          <cell r="AZ20">
            <v>0</v>
          </cell>
          <cell r="BA20">
            <v>0</v>
          </cell>
          <cell r="BB20">
            <v>0</v>
          </cell>
          <cell r="BC20"/>
          <cell r="BD20">
            <v>0</v>
          </cell>
          <cell r="BE20"/>
          <cell r="BF20">
            <v>0</v>
          </cell>
          <cell r="BG20">
            <v>0</v>
          </cell>
          <cell r="BH20">
            <v>0</v>
          </cell>
          <cell r="BI20">
            <v>0</v>
          </cell>
          <cell r="BJ20"/>
          <cell r="BK20"/>
          <cell r="BL20"/>
          <cell r="BM20">
            <v>0</v>
          </cell>
          <cell r="BN20">
            <v>0</v>
          </cell>
          <cell r="BO20">
            <v>0</v>
          </cell>
          <cell r="BP20">
            <v>0</v>
          </cell>
          <cell r="BQ20"/>
          <cell r="BR20">
            <v>0</v>
          </cell>
          <cell r="BS20"/>
          <cell r="BT20">
            <v>0</v>
          </cell>
          <cell r="BU20">
            <v>0</v>
          </cell>
          <cell r="BV20">
            <v>0</v>
          </cell>
          <cell r="BW20">
            <v>0</v>
          </cell>
          <cell r="BX20">
            <v>1186153.5699999998</v>
          </cell>
          <cell r="BY20">
            <v>80</v>
          </cell>
          <cell r="BZ20">
            <v>225980.03289622167</v>
          </cell>
          <cell r="CA20">
            <v>0</v>
          </cell>
          <cell r="CB20">
            <v>0</v>
          </cell>
          <cell r="CC20">
            <v>225980.03289622167</v>
          </cell>
          <cell r="CD20">
            <v>4655.1886776621668</v>
          </cell>
          <cell r="CE20">
            <v>230635.22157388384</v>
          </cell>
          <cell r="CF20">
            <v>1412133.6028962214</v>
          </cell>
          <cell r="CG20">
            <v>35548.656429662231</v>
          </cell>
          <cell r="CH20">
            <v>1447682.2593258836</v>
          </cell>
          <cell r="CI20">
            <v>1185091.6231</v>
          </cell>
          <cell r="CJ20">
            <v>30248.473100000061</v>
          </cell>
          <cell r="CK20">
            <v>0</v>
          </cell>
          <cell r="CL20">
            <v>0</v>
          </cell>
          <cell r="CM20"/>
          <cell r="CN20">
            <v>0</v>
          </cell>
          <cell r="CO20"/>
          <cell r="CP20"/>
          <cell r="CQ20">
            <v>0</v>
          </cell>
          <cell r="CR20"/>
          <cell r="CS20"/>
          <cell r="CT20">
            <v>0</v>
          </cell>
          <cell r="CU20"/>
          <cell r="CV20"/>
          <cell r="CW20">
            <v>0</v>
          </cell>
          <cell r="CX20"/>
          <cell r="CY20"/>
          <cell r="CZ20">
            <v>0</v>
          </cell>
          <cell r="DA20"/>
          <cell r="DB20"/>
          <cell r="DC20">
            <v>0</v>
          </cell>
          <cell r="DD20"/>
          <cell r="DE20"/>
          <cell r="DF20">
            <v>0</v>
          </cell>
          <cell r="DG20"/>
          <cell r="DH20"/>
          <cell r="DI20">
            <v>0</v>
          </cell>
          <cell r="DJ20"/>
          <cell r="DK20"/>
          <cell r="DL20">
            <v>0</v>
          </cell>
          <cell r="DM20"/>
          <cell r="DN20"/>
          <cell r="DO20">
            <v>0</v>
          </cell>
          <cell r="DP20"/>
          <cell r="DQ20"/>
          <cell r="DR20">
            <v>0</v>
          </cell>
          <cell r="DS20"/>
          <cell r="DT20"/>
          <cell r="DU20">
            <v>0</v>
          </cell>
          <cell r="DV20"/>
          <cell r="DW20"/>
          <cell r="DX20">
            <v>0</v>
          </cell>
          <cell r="DY20"/>
          <cell r="DZ20"/>
          <cell r="EA20">
            <v>0</v>
          </cell>
          <cell r="EB20"/>
          <cell r="EC20"/>
          <cell r="ED20">
            <v>0</v>
          </cell>
          <cell r="EE20"/>
          <cell r="EF20"/>
          <cell r="EG20">
            <v>0</v>
          </cell>
          <cell r="EH20"/>
          <cell r="EI20"/>
          <cell r="EJ20">
            <v>0</v>
          </cell>
          <cell r="EK20"/>
          <cell r="EL20"/>
          <cell r="EM20">
            <v>0</v>
          </cell>
          <cell r="EN20"/>
          <cell r="EO20"/>
          <cell r="EP20">
            <v>0</v>
          </cell>
          <cell r="EQ20"/>
          <cell r="ER20">
            <v>930.59999999999991</v>
          </cell>
          <cell r="ES20"/>
          <cell r="ET20" t="str">
            <v>0</v>
          </cell>
          <cell r="EU20"/>
          <cell r="EV20">
            <v>0</v>
          </cell>
          <cell r="EW20">
            <v>0</v>
          </cell>
          <cell r="EX20" t="str">
            <v/>
          </cell>
          <cell r="EY20"/>
          <cell r="EZ20" t="str">
            <v/>
          </cell>
          <cell r="FA20"/>
          <cell r="FB20"/>
          <cell r="FC20"/>
          <cell r="FD20"/>
          <cell r="FE20">
            <v>11755.603590172523</v>
          </cell>
          <cell r="FF20"/>
          <cell r="FG20"/>
          <cell r="FH20"/>
          <cell r="FI20"/>
          <cell r="FJ20">
            <v>0</v>
          </cell>
          <cell r="FK20"/>
          <cell r="FL20"/>
          <cell r="FM20"/>
          <cell r="FN20">
            <v>13405.200000000004</v>
          </cell>
          <cell r="FO20">
            <v>13000</v>
          </cell>
          <cell r="FP20">
            <v>26405.200000000004</v>
          </cell>
          <cell r="FQ20">
            <v>0</v>
          </cell>
          <cell r="FR20">
            <v>0</v>
          </cell>
          <cell r="FS20"/>
          <cell r="FT20"/>
          <cell r="FU20"/>
          <cell r="FV20" t="str">
            <v/>
          </cell>
          <cell r="FW20"/>
          <cell r="FX20"/>
          <cell r="FY20"/>
          <cell r="FZ20"/>
          <cell r="GA20"/>
          <cell r="GB20"/>
          <cell r="GC20"/>
          <cell r="GD20"/>
          <cell r="GE20"/>
          <cell r="GF20"/>
          <cell r="GG20"/>
          <cell r="GH20"/>
          <cell r="GI20"/>
          <cell r="GJ20"/>
          <cell r="GK20"/>
          <cell r="GL20"/>
          <cell r="GM20"/>
          <cell r="GN20"/>
          <cell r="GO20">
            <v>26405.200000000004</v>
          </cell>
          <cell r="GP20">
            <v>0</v>
          </cell>
          <cell r="GQ20">
            <v>930.59999999999991</v>
          </cell>
          <cell r="GR20">
            <v>11755.603590172523</v>
          </cell>
          <cell r="GS20">
            <v>12686.203590172523</v>
          </cell>
          <cell r="GT20">
            <v>0</v>
          </cell>
          <cell r="GU20">
            <v>1486773.6629160561</v>
          </cell>
          <cell r="GV20">
            <v>1460368.4629160562</v>
          </cell>
          <cell r="GW20"/>
          <cell r="GX20">
            <v>1460368.4629160562</v>
          </cell>
          <cell r="GY20">
            <v>1448612.8593258837</v>
          </cell>
          <cell r="GZ20"/>
          <cell r="HA20"/>
          <cell r="HB20"/>
          <cell r="HC20"/>
          <cell r="HD20"/>
          <cell r="HE20"/>
          <cell r="HF20"/>
          <cell r="HG20">
            <v>0</v>
          </cell>
          <cell r="HH20">
            <v>0</v>
          </cell>
          <cell r="HI20" t="str">
            <v>DD</v>
          </cell>
          <cell r="HJ20" t="str">
            <v>ARS-DD77-CAMPAGNE-BUDGETAIRE@ars.sante.fr</v>
          </cell>
          <cell r="HK20" t="str">
            <v>Affaire suivie par : N.DENIS</v>
          </cell>
        </row>
        <row r="21">
          <cell r="B21">
            <v>770003424</v>
          </cell>
          <cell r="C21">
            <v>330050899</v>
          </cell>
          <cell r="D21" t="str">
            <v>Résidence Diane</v>
          </cell>
          <cell r="E21" t="str">
            <v>CLAYE SOUILLY</v>
          </cell>
          <cell r="F21" t="str">
            <v>EHPAD</v>
          </cell>
          <cell r="G21" t="str">
            <v>COLISEE PATRIMOINE GROUP</v>
          </cell>
          <cell r="H21" t="str">
            <v>Privé à but lucratif</v>
          </cell>
          <cell r="I21" t="str">
            <v>TARIFICATION EPRD</v>
          </cell>
          <cell r="J21" t="str">
            <v>OUI</v>
          </cell>
          <cell r="K21"/>
          <cell r="L21" t="str">
            <v>Non signé</v>
          </cell>
          <cell r="M21">
            <v>2023</v>
          </cell>
          <cell r="N21" t="str">
            <v>CPOM7719</v>
          </cell>
          <cell r="O21">
            <v>778</v>
          </cell>
          <cell r="P21"/>
          <cell r="Q21">
            <v>44131</v>
          </cell>
          <cell r="R21">
            <v>232</v>
          </cell>
          <cell r="S21"/>
          <cell r="T21">
            <v>44131</v>
          </cell>
          <cell r="U21" t="str">
            <v>NON</v>
          </cell>
          <cell r="V21" t="str">
            <v>PARTIEL</v>
          </cell>
          <cell r="W21">
            <v>76</v>
          </cell>
          <cell r="X21">
            <v>0</v>
          </cell>
          <cell r="Y21">
            <v>0</v>
          </cell>
          <cell r="Z21"/>
          <cell r="AA21">
            <v>76</v>
          </cell>
          <cell r="AB21">
            <v>1120257.27</v>
          </cell>
          <cell r="AC21"/>
          <cell r="AD21">
            <v>1120257.27</v>
          </cell>
          <cell r="AE21">
            <v>2.63E-2</v>
          </cell>
          <cell r="AF21">
            <v>29342.563599999994</v>
          </cell>
          <cell r="AG21">
            <v>1149599.8336</v>
          </cell>
          <cell r="AH21"/>
          <cell r="AI21">
            <v>0</v>
          </cell>
          <cell r="AJ21"/>
          <cell r="AK21">
            <v>0</v>
          </cell>
          <cell r="AL21">
            <v>0</v>
          </cell>
          <cell r="AM21">
            <v>0</v>
          </cell>
          <cell r="AN21">
            <v>0</v>
          </cell>
          <cell r="AO21" t="str">
            <v>HT rattache</v>
          </cell>
          <cell r="AP21">
            <v>10</v>
          </cell>
          <cell r="AQ21"/>
          <cell r="AR21">
            <v>10</v>
          </cell>
          <cell r="AS21">
            <v>114349.86</v>
          </cell>
          <cell r="AT21">
            <v>2355.6071160000001</v>
          </cell>
          <cell r="AU21">
            <v>116705.467116</v>
          </cell>
          <cell r="AV21"/>
          <cell r="AW21">
            <v>0</v>
          </cell>
          <cell r="AX21"/>
          <cell r="AY21">
            <v>0</v>
          </cell>
          <cell r="AZ21">
            <v>0</v>
          </cell>
          <cell r="BA21">
            <v>0</v>
          </cell>
          <cell r="BB21">
            <v>0</v>
          </cell>
          <cell r="BC21"/>
          <cell r="BD21">
            <v>0</v>
          </cell>
          <cell r="BE21"/>
          <cell r="BF21">
            <v>0</v>
          </cell>
          <cell r="BG21">
            <v>0</v>
          </cell>
          <cell r="BH21">
            <v>0</v>
          </cell>
          <cell r="BI21">
            <v>0</v>
          </cell>
          <cell r="BJ21"/>
          <cell r="BK21"/>
          <cell r="BL21"/>
          <cell r="BM21">
            <v>0</v>
          </cell>
          <cell r="BN21">
            <v>0</v>
          </cell>
          <cell r="BO21">
            <v>0</v>
          </cell>
          <cell r="BP21">
            <v>0</v>
          </cell>
          <cell r="BQ21"/>
          <cell r="BR21">
            <v>0</v>
          </cell>
          <cell r="BS21"/>
          <cell r="BT21">
            <v>0</v>
          </cell>
          <cell r="BU21">
            <v>0</v>
          </cell>
          <cell r="BV21">
            <v>0</v>
          </cell>
          <cell r="BW21">
            <v>0</v>
          </cell>
          <cell r="BX21">
            <v>1234607.1300000001</v>
          </cell>
          <cell r="BY21">
            <v>86</v>
          </cell>
          <cell r="BZ21">
            <v>264073.04162814212</v>
          </cell>
          <cell r="CA21">
            <v>0</v>
          </cell>
          <cell r="CB21">
            <v>0</v>
          </cell>
          <cell r="CC21">
            <v>264073.04162814212</v>
          </cell>
          <cell r="CD21">
            <v>5439.9046575397279</v>
          </cell>
          <cell r="CE21">
            <v>269512.94628568186</v>
          </cell>
          <cell r="CF21">
            <v>1498680.1716281422</v>
          </cell>
          <cell r="CG21">
            <v>37138.075373539723</v>
          </cell>
          <cell r="CH21">
            <v>1535818.2470016819</v>
          </cell>
          <cell r="CI21">
            <v>1149599.8336</v>
          </cell>
          <cell r="CJ21">
            <v>29342.563599999994</v>
          </cell>
          <cell r="CK21">
            <v>0</v>
          </cell>
          <cell r="CL21">
            <v>0</v>
          </cell>
          <cell r="CM21"/>
          <cell r="CN21">
            <v>0</v>
          </cell>
          <cell r="CO21"/>
          <cell r="CP21"/>
          <cell r="CQ21">
            <v>0</v>
          </cell>
          <cell r="CR21"/>
          <cell r="CS21"/>
          <cell r="CT21">
            <v>0</v>
          </cell>
          <cell r="CU21"/>
          <cell r="CV21"/>
          <cell r="CW21">
            <v>0</v>
          </cell>
          <cell r="CX21"/>
          <cell r="CY21"/>
          <cell r="CZ21">
            <v>0</v>
          </cell>
          <cell r="DA21"/>
          <cell r="DB21"/>
          <cell r="DC21">
            <v>0</v>
          </cell>
          <cell r="DD21"/>
          <cell r="DE21"/>
          <cell r="DF21">
            <v>0</v>
          </cell>
          <cell r="DG21"/>
          <cell r="DH21"/>
          <cell r="DI21">
            <v>0</v>
          </cell>
          <cell r="DJ21"/>
          <cell r="DK21"/>
          <cell r="DL21">
            <v>0</v>
          </cell>
          <cell r="DM21"/>
          <cell r="DN21"/>
          <cell r="DO21">
            <v>0</v>
          </cell>
          <cell r="DP21"/>
          <cell r="DQ21"/>
          <cell r="DR21">
            <v>0</v>
          </cell>
          <cell r="DS21"/>
          <cell r="DT21"/>
          <cell r="DU21">
            <v>0</v>
          </cell>
          <cell r="DV21"/>
          <cell r="DW21"/>
          <cell r="DX21">
            <v>0</v>
          </cell>
          <cell r="DY21"/>
          <cell r="DZ21"/>
          <cell r="EA21">
            <v>0</v>
          </cell>
          <cell r="EB21"/>
          <cell r="EC21"/>
          <cell r="ED21">
            <v>0</v>
          </cell>
          <cell r="EE21"/>
          <cell r="EF21"/>
          <cell r="EG21">
            <v>0</v>
          </cell>
          <cell r="EH21"/>
          <cell r="EI21"/>
          <cell r="EJ21">
            <v>0</v>
          </cell>
          <cell r="EK21"/>
          <cell r="EL21"/>
          <cell r="EM21">
            <v>0</v>
          </cell>
          <cell r="EN21"/>
          <cell r="EO21"/>
          <cell r="EP21">
            <v>0</v>
          </cell>
          <cell r="EQ21"/>
          <cell r="ER21">
            <v>930.59999999999991</v>
          </cell>
          <cell r="ES21"/>
          <cell r="ET21" t="str">
            <v>0</v>
          </cell>
          <cell r="EU21"/>
          <cell r="EV21">
            <v>0</v>
          </cell>
          <cell r="EW21">
            <v>0</v>
          </cell>
          <cell r="EX21" t="str">
            <v/>
          </cell>
          <cell r="EY21"/>
          <cell r="EZ21" t="str">
            <v/>
          </cell>
          <cell r="FA21"/>
          <cell r="FB21"/>
          <cell r="FC21"/>
          <cell r="FD21"/>
          <cell r="FE21">
            <v>11602.933413676776</v>
          </cell>
          <cell r="FF21"/>
          <cell r="FG21"/>
          <cell r="FH21"/>
          <cell r="FI21"/>
          <cell r="FJ21">
            <v>0</v>
          </cell>
          <cell r="FK21"/>
          <cell r="FL21"/>
          <cell r="FM21"/>
          <cell r="FN21">
            <v>20035</v>
          </cell>
          <cell r="FO21">
            <v>0</v>
          </cell>
          <cell r="FP21">
            <v>20035</v>
          </cell>
          <cell r="FQ21">
            <v>0</v>
          </cell>
          <cell r="FR21">
            <v>0</v>
          </cell>
          <cell r="FS21"/>
          <cell r="FT21"/>
          <cell r="FU21"/>
          <cell r="FV21" t="str">
            <v/>
          </cell>
          <cell r="FW21"/>
          <cell r="FX21"/>
          <cell r="FY21"/>
          <cell r="FZ21"/>
          <cell r="GA21"/>
          <cell r="GB21"/>
          <cell r="GC21"/>
          <cell r="GD21"/>
          <cell r="GE21"/>
          <cell r="GF21"/>
          <cell r="GG21"/>
          <cell r="GH21"/>
          <cell r="GI21"/>
          <cell r="GJ21"/>
          <cell r="GK21"/>
          <cell r="GL21"/>
          <cell r="GM21"/>
          <cell r="GN21"/>
          <cell r="GO21">
            <v>20035</v>
          </cell>
          <cell r="GP21">
            <v>0</v>
          </cell>
          <cell r="GQ21">
            <v>930.59999999999991</v>
          </cell>
          <cell r="GR21">
            <v>11602.933413676776</v>
          </cell>
          <cell r="GS21">
            <v>12533.533413676776</v>
          </cell>
          <cell r="GT21">
            <v>0</v>
          </cell>
          <cell r="GU21">
            <v>1568386.7804153587</v>
          </cell>
          <cell r="GV21">
            <v>1548351.7804153587</v>
          </cell>
          <cell r="GW21"/>
          <cell r="GX21">
            <v>1548351.7804153587</v>
          </cell>
          <cell r="GY21">
            <v>1536748.847001682</v>
          </cell>
          <cell r="GZ21"/>
          <cell r="HA21"/>
          <cell r="HB21"/>
          <cell r="HC21"/>
          <cell r="HD21"/>
          <cell r="HE21"/>
          <cell r="HF21"/>
          <cell r="HG21">
            <v>0</v>
          </cell>
          <cell r="HH21">
            <v>0</v>
          </cell>
          <cell r="HI21" t="str">
            <v>DD</v>
          </cell>
          <cell r="HJ21" t="str">
            <v>ARS-DD77-CAMPAGNE-BUDGETAIRE@ars.sante.fr</v>
          </cell>
          <cell r="HK21" t="str">
            <v>Affaire suivie par : N.DENIS</v>
          </cell>
        </row>
        <row r="22">
          <cell r="B22">
            <v>770803591</v>
          </cell>
          <cell r="C22">
            <v>750721235</v>
          </cell>
          <cell r="D22" t="str">
            <v>Château de Fontenelle</v>
          </cell>
          <cell r="E22" t="str">
            <v>CHANTELOUP EN BRIE</v>
          </cell>
          <cell r="F22" t="str">
            <v>EHPAD</v>
          </cell>
          <cell r="G22" t="str">
            <v>COS</v>
          </cell>
          <cell r="H22" t="str">
            <v>Privé à but non lucratif</v>
          </cell>
          <cell r="I22" t="str">
            <v>TARIFICATION EPRD</v>
          </cell>
          <cell r="J22" t="str">
            <v>OUI</v>
          </cell>
          <cell r="K22"/>
          <cell r="L22" t="str">
            <v>Non signé</v>
          </cell>
          <cell r="M22">
            <v>2022</v>
          </cell>
          <cell r="N22" t="str">
            <v>CPOM7704</v>
          </cell>
          <cell r="O22">
            <v>788</v>
          </cell>
          <cell r="P22"/>
          <cell r="Q22">
            <v>44116</v>
          </cell>
          <cell r="R22">
            <v>260</v>
          </cell>
          <cell r="S22"/>
          <cell r="T22">
            <v>44116</v>
          </cell>
          <cell r="U22" t="str">
            <v>NON</v>
          </cell>
          <cell r="V22" t="str">
            <v>PARTIEL</v>
          </cell>
          <cell r="W22">
            <v>100</v>
          </cell>
          <cell r="X22">
            <v>100</v>
          </cell>
          <cell r="Y22">
            <v>1</v>
          </cell>
          <cell r="Z22"/>
          <cell r="AA22">
            <v>100</v>
          </cell>
          <cell r="AB22">
            <v>1562236.6</v>
          </cell>
          <cell r="AC22"/>
          <cell r="AD22">
            <v>1562236.6</v>
          </cell>
          <cell r="AE22">
            <v>2.63E-2</v>
          </cell>
          <cell r="AF22">
            <v>40919.199999999953</v>
          </cell>
          <cell r="AG22">
            <v>1603155.8</v>
          </cell>
          <cell r="AH22" t="str">
            <v>AJ rattache</v>
          </cell>
          <cell r="AI22">
            <v>10</v>
          </cell>
          <cell r="AJ22"/>
          <cell r="AK22">
            <v>10</v>
          </cell>
          <cell r="AL22">
            <v>115830.05</v>
          </cell>
          <cell r="AM22">
            <v>2386.0990300000003</v>
          </cell>
          <cell r="AN22">
            <v>118216.14903</v>
          </cell>
          <cell r="AO22"/>
          <cell r="AP22">
            <v>0</v>
          </cell>
          <cell r="AQ22"/>
          <cell r="AR22">
            <v>0</v>
          </cell>
          <cell r="AS22">
            <v>0</v>
          </cell>
          <cell r="AT22">
            <v>0</v>
          </cell>
          <cell r="AU22">
            <v>0</v>
          </cell>
          <cell r="AV22" t="str">
            <v>PASA</v>
          </cell>
          <cell r="AW22">
            <v>14</v>
          </cell>
          <cell r="AX22"/>
          <cell r="AY22">
            <v>14</v>
          </cell>
          <cell r="AZ22">
            <v>96594.4</v>
          </cell>
          <cell r="BA22">
            <v>1989.8446399999998</v>
          </cell>
          <cell r="BB22">
            <v>98584.24463999999</v>
          </cell>
          <cell r="BC22"/>
          <cell r="BD22">
            <v>0</v>
          </cell>
          <cell r="BE22"/>
          <cell r="BF22">
            <v>0</v>
          </cell>
          <cell r="BG22">
            <v>0</v>
          </cell>
          <cell r="BH22">
            <v>0</v>
          </cell>
          <cell r="BI22">
            <v>0</v>
          </cell>
          <cell r="BJ22"/>
          <cell r="BK22"/>
          <cell r="BL22"/>
          <cell r="BM22">
            <v>0</v>
          </cell>
          <cell r="BN22">
            <v>0</v>
          </cell>
          <cell r="BO22">
            <v>0</v>
          </cell>
          <cell r="BP22">
            <v>0</v>
          </cell>
          <cell r="BQ22"/>
          <cell r="BR22">
            <v>0</v>
          </cell>
          <cell r="BS22"/>
          <cell r="BT22">
            <v>0</v>
          </cell>
          <cell r="BU22">
            <v>0</v>
          </cell>
          <cell r="BV22">
            <v>0</v>
          </cell>
          <cell r="BW22">
            <v>0</v>
          </cell>
          <cell r="BX22">
            <v>1774661.05</v>
          </cell>
          <cell r="BY22">
            <v>100</v>
          </cell>
          <cell r="BZ22">
            <v>467888.53677027777</v>
          </cell>
          <cell r="CA22">
            <v>0</v>
          </cell>
          <cell r="CB22">
            <v>0</v>
          </cell>
          <cell r="CC22">
            <v>467888.53677027777</v>
          </cell>
          <cell r="CD22">
            <v>9638.5038574677219</v>
          </cell>
          <cell r="CE22">
            <v>477527.0406277455</v>
          </cell>
          <cell r="CF22">
            <v>2242549.5867702779</v>
          </cell>
          <cell r="CG22">
            <v>54933.647527467678</v>
          </cell>
          <cell r="CH22">
            <v>2297483.2342977454</v>
          </cell>
          <cell r="CI22">
            <v>1603155.8</v>
          </cell>
          <cell r="CJ22">
            <v>40919.199999999953</v>
          </cell>
          <cell r="CK22">
            <v>0</v>
          </cell>
          <cell r="CL22">
            <v>0</v>
          </cell>
          <cell r="CM22"/>
          <cell r="CN22">
            <v>0</v>
          </cell>
          <cell r="CO22"/>
          <cell r="CP22"/>
          <cell r="CQ22">
            <v>0</v>
          </cell>
          <cell r="CR22"/>
          <cell r="CS22"/>
          <cell r="CT22">
            <v>0</v>
          </cell>
          <cell r="CU22"/>
          <cell r="CV22"/>
          <cell r="CW22">
            <v>0</v>
          </cell>
          <cell r="CX22"/>
          <cell r="CY22"/>
          <cell r="CZ22">
            <v>0</v>
          </cell>
          <cell r="DA22"/>
          <cell r="DB22"/>
          <cell r="DC22">
            <v>0</v>
          </cell>
          <cell r="DD22"/>
          <cell r="DE22"/>
          <cell r="DF22">
            <v>0</v>
          </cell>
          <cell r="DG22"/>
          <cell r="DH22"/>
          <cell r="DI22">
            <v>0</v>
          </cell>
          <cell r="DJ22"/>
          <cell r="DK22"/>
          <cell r="DL22">
            <v>0</v>
          </cell>
          <cell r="DM22"/>
          <cell r="DN22"/>
          <cell r="DO22">
            <v>0</v>
          </cell>
          <cell r="DP22"/>
          <cell r="DQ22"/>
          <cell r="DR22">
            <v>0</v>
          </cell>
          <cell r="DS22"/>
          <cell r="DT22"/>
          <cell r="DU22">
            <v>0</v>
          </cell>
          <cell r="DV22"/>
          <cell r="DW22"/>
          <cell r="DX22">
            <v>0</v>
          </cell>
          <cell r="DY22"/>
          <cell r="DZ22"/>
          <cell r="EA22">
            <v>0</v>
          </cell>
          <cell r="EB22"/>
          <cell r="EC22"/>
          <cell r="ED22">
            <v>0</v>
          </cell>
          <cell r="EE22"/>
          <cell r="EF22"/>
          <cell r="EG22">
            <v>0</v>
          </cell>
          <cell r="EH22"/>
          <cell r="EI22"/>
          <cell r="EJ22">
            <v>0</v>
          </cell>
          <cell r="EK22"/>
          <cell r="EL22"/>
          <cell r="EM22">
            <v>0</v>
          </cell>
          <cell r="EN22"/>
          <cell r="EO22"/>
          <cell r="EP22">
            <v>0</v>
          </cell>
          <cell r="EQ22"/>
          <cell r="ER22">
            <v>1240.8000000000002</v>
          </cell>
          <cell r="ES22"/>
          <cell r="ET22">
            <v>2791.784167781565</v>
          </cell>
          <cell r="EU22"/>
          <cell r="EV22">
            <v>0</v>
          </cell>
          <cell r="EW22">
            <v>0</v>
          </cell>
          <cell r="EX22" t="str">
            <v/>
          </cell>
          <cell r="EY22"/>
          <cell r="EZ22" t="str">
            <v/>
          </cell>
          <cell r="FA22"/>
          <cell r="FB22"/>
          <cell r="FC22"/>
          <cell r="FD22"/>
          <cell r="FE22">
            <v>15267.017649574704</v>
          </cell>
          <cell r="FF22"/>
          <cell r="FG22"/>
          <cell r="FH22"/>
          <cell r="FI22"/>
          <cell r="FJ22">
            <v>0</v>
          </cell>
          <cell r="FK22"/>
          <cell r="FL22"/>
          <cell r="FM22"/>
          <cell r="FN22">
            <v>0</v>
          </cell>
          <cell r="FO22">
            <v>26000</v>
          </cell>
          <cell r="FP22">
            <v>26000</v>
          </cell>
          <cell r="FQ22">
            <v>0</v>
          </cell>
          <cell r="FR22">
            <v>0</v>
          </cell>
          <cell r="FS22"/>
          <cell r="FT22"/>
          <cell r="FU22"/>
          <cell r="FV22" t="str">
            <v/>
          </cell>
          <cell r="FW22"/>
          <cell r="FX22"/>
          <cell r="FY22"/>
          <cell r="FZ22"/>
          <cell r="GA22"/>
          <cell r="GB22"/>
          <cell r="GC22"/>
          <cell r="GD22"/>
          <cell r="GE22"/>
          <cell r="GF22"/>
          <cell r="GG22"/>
          <cell r="GH22"/>
          <cell r="GI22"/>
          <cell r="GJ22"/>
          <cell r="GK22"/>
          <cell r="GL22"/>
          <cell r="GM22"/>
          <cell r="GN22"/>
          <cell r="GO22">
            <v>26000</v>
          </cell>
          <cell r="GP22">
            <v>0</v>
          </cell>
          <cell r="GQ22">
            <v>4032.5841677815652</v>
          </cell>
          <cell r="GR22">
            <v>15267.017649574704</v>
          </cell>
          <cell r="GS22">
            <v>19299.60181735627</v>
          </cell>
          <cell r="GT22">
            <v>0</v>
          </cell>
          <cell r="GU22">
            <v>2342782.8361151018</v>
          </cell>
          <cell r="GV22">
            <v>2316782.8361151018</v>
          </cell>
          <cell r="GW22"/>
          <cell r="GX22">
            <v>2316782.8361151018</v>
          </cell>
          <cell r="GY22">
            <v>2301515.8184655271</v>
          </cell>
          <cell r="GZ22"/>
          <cell r="HA22"/>
          <cell r="HB22"/>
          <cell r="HC22"/>
          <cell r="HD22"/>
          <cell r="HE22"/>
          <cell r="HF22"/>
          <cell r="HG22">
            <v>0</v>
          </cell>
          <cell r="HH22">
            <v>0</v>
          </cell>
          <cell r="HI22" t="str">
            <v>DD</v>
          </cell>
          <cell r="HJ22" t="str">
            <v>ARS-DD77-CAMPAGNE-BUDGETAIRE@ars.sante.fr</v>
          </cell>
          <cell r="HK22" t="str">
            <v>Affaire suivie par : N.DENIS</v>
          </cell>
        </row>
        <row r="23">
          <cell r="B23">
            <v>770802650</v>
          </cell>
          <cell r="C23">
            <v>770016681</v>
          </cell>
          <cell r="D23" t="str">
            <v>Château de louche</v>
          </cell>
          <cell r="E23" t="str">
            <v>ANNET SUR MARNE</v>
          </cell>
          <cell r="F23" t="str">
            <v>EHPAD</v>
          </cell>
          <cell r="G23" t="str">
            <v>DOMIDEP</v>
          </cell>
          <cell r="H23" t="str">
            <v>Privé à but lucratif</v>
          </cell>
          <cell r="I23" t="str">
            <v>TARIFICATION EPRD</v>
          </cell>
          <cell r="J23" t="str">
            <v>OUI</v>
          </cell>
          <cell r="K23"/>
          <cell r="L23" t="str">
            <v>Non signé</v>
          </cell>
          <cell r="M23">
            <v>2023</v>
          </cell>
          <cell r="N23" t="str">
            <v>CPOM7717</v>
          </cell>
          <cell r="O23">
            <v>758</v>
          </cell>
          <cell r="P23"/>
          <cell r="Q23">
            <v>43215</v>
          </cell>
          <cell r="R23">
            <v>274</v>
          </cell>
          <cell r="S23"/>
          <cell r="T23">
            <v>43215</v>
          </cell>
          <cell r="U23" t="str">
            <v>NON</v>
          </cell>
          <cell r="V23" t="str">
            <v>PARTIEL</v>
          </cell>
          <cell r="W23">
            <v>68</v>
          </cell>
          <cell r="X23">
            <v>0</v>
          </cell>
          <cell r="Y23">
            <v>0</v>
          </cell>
          <cell r="Z23"/>
          <cell r="AA23">
            <v>68</v>
          </cell>
          <cell r="AB23">
            <v>1066871.3999999999</v>
          </cell>
          <cell r="AC23"/>
          <cell r="AD23">
            <v>1066871.3999999999</v>
          </cell>
          <cell r="AE23">
            <v>2.63E-2</v>
          </cell>
          <cell r="AF23">
            <v>27944.253599999938</v>
          </cell>
          <cell r="AG23">
            <v>1094815.6535999998</v>
          </cell>
          <cell r="AH23"/>
          <cell r="AI23">
            <v>0</v>
          </cell>
          <cell r="AJ23"/>
          <cell r="AK23">
            <v>0</v>
          </cell>
          <cell r="AL23">
            <v>0</v>
          </cell>
          <cell r="AM23">
            <v>0</v>
          </cell>
          <cell r="AN23">
            <v>0</v>
          </cell>
          <cell r="AO23" t="str">
            <v>HT rattache</v>
          </cell>
          <cell r="AP23">
            <v>3</v>
          </cell>
          <cell r="AQ23"/>
          <cell r="AR23">
            <v>3</v>
          </cell>
          <cell r="AS23">
            <v>40162.69</v>
          </cell>
          <cell r="AT23">
            <v>827.35141400000009</v>
          </cell>
          <cell r="AU23">
            <v>40990.041413999999</v>
          </cell>
          <cell r="AV23"/>
          <cell r="AW23">
            <v>0</v>
          </cell>
          <cell r="AX23"/>
          <cell r="AY23">
            <v>0</v>
          </cell>
          <cell r="AZ23">
            <v>0</v>
          </cell>
          <cell r="BA23">
            <v>0</v>
          </cell>
          <cell r="BB23">
            <v>0</v>
          </cell>
          <cell r="BC23"/>
          <cell r="BD23">
            <v>0</v>
          </cell>
          <cell r="BE23"/>
          <cell r="BF23">
            <v>0</v>
          </cell>
          <cell r="BG23">
            <v>0</v>
          </cell>
          <cell r="BH23">
            <v>0</v>
          </cell>
          <cell r="BI23">
            <v>0</v>
          </cell>
          <cell r="BJ23"/>
          <cell r="BK23"/>
          <cell r="BL23"/>
          <cell r="BM23">
            <v>0</v>
          </cell>
          <cell r="BN23">
            <v>0</v>
          </cell>
          <cell r="BO23">
            <v>0</v>
          </cell>
          <cell r="BP23">
            <v>0</v>
          </cell>
          <cell r="BQ23"/>
          <cell r="BR23">
            <v>0</v>
          </cell>
          <cell r="BS23"/>
          <cell r="BT23">
            <v>0</v>
          </cell>
          <cell r="BU23">
            <v>0</v>
          </cell>
          <cell r="BV23">
            <v>0</v>
          </cell>
          <cell r="BW23">
            <v>0</v>
          </cell>
          <cell r="BX23">
            <v>1107034.0899999999</v>
          </cell>
          <cell r="BY23">
            <v>71</v>
          </cell>
          <cell r="BZ23">
            <v>259928.06273623824</v>
          </cell>
          <cell r="CA23">
            <v>0</v>
          </cell>
          <cell r="CB23">
            <v>0</v>
          </cell>
          <cell r="CC23">
            <v>259928.06273623824</v>
          </cell>
          <cell r="CD23">
            <v>5354.5180923665075</v>
          </cell>
          <cell r="CE23">
            <v>265282.58082860475</v>
          </cell>
          <cell r="CF23">
            <v>1366962.1527362382</v>
          </cell>
          <cell r="CG23">
            <v>34126.123106366445</v>
          </cell>
          <cell r="CH23">
            <v>1401088.2758426047</v>
          </cell>
          <cell r="CI23">
            <v>1094815.6535999998</v>
          </cell>
          <cell r="CJ23">
            <v>27944.253599999938</v>
          </cell>
          <cell r="CK23">
            <v>0</v>
          </cell>
          <cell r="CL23">
            <v>0</v>
          </cell>
          <cell r="CM23"/>
          <cell r="CN23">
            <v>0</v>
          </cell>
          <cell r="CO23"/>
          <cell r="CP23"/>
          <cell r="CQ23">
            <v>0</v>
          </cell>
          <cell r="CR23"/>
          <cell r="CS23"/>
          <cell r="CT23">
            <v>0</v>
          </cell>
          <cell r="CU23"/>
          <cell r="CV23"/>
          <cell r="CW23">
            <v>0</v>
          </cell>
          <cell r="CX23"/>
          <cell r="CY23"/>
          <cell r="CZ23">
            <v>0</v>
          </cell>
          <cell r="DA23"/>
          <cell r="DB23"/>
          <cell r="DC23">
            <v>0</v>
          </cell>
          <cell r="DD23"/>
          <cell r="DE23"/>
          <cell r="DF23">
            <v>0</v>
          </cell>
          <cell r="DG23"/>
          <cell r="DH23"/>
          <cell r="DI23">
            <v>0</v>
          </cell>
          <cell r="DJ23"/>
          <cell r="DK23"/>
          <cell r="DL23">
            <v>0</v>
          </cell>
          <cell r="DM23"/>
          <cell r="DN23"/>
          <cell r="DO23">
            <v>0</v>
          </cell>
          <cell r="DP23"/>
          <cell r="DQ23"/>
          <cell r="DR23">
            <v>0</v>
          </cell>
          <cell r="DS23"/>
          <cell r="DT23"/>
          <cell r="DU23">
            <v>0</v>
          </cell>
          <cell r="DV23"/>
          <cell r="DW23"/>
          <cell r="DX23">
            <v>0</v>
          </cell>
          <cell r="DY23"/>
          <cell r="DZ23"/>
          <cell r="EA23">
            <v>0</v>
          </cell>
          <cell r="EB23"/>
          <cell r="EC23"/>
          <cell r="ED23">
            <v>0</v>
          </cell>
          <cell r="EE23"/>
          <cell r="EF23"/>
          <cell r="EG23">
            <v>0</v>
          </cell>
          <cell r="EH23"/>
          <cell r="EI23"/>
          <cell r="EJ23">
            <v>0</v>
          </cell>
          <cell r="EK23"/>
          <cell r="EL23"/>
          <cell r="EM23">
            <v>0</v>
          </cell>
          <cell r="EN23"/>
          <cell r="EO23"/>
          <cell r="EP23">
            <v>0</v>
          </cell>
          <cell r="EQ23"/>
          <cell r="ER23">
            <v>930.59999999999991</v>
          </cell>
          <cell r="ES23"/>
          <cell r="ET23" t="str">
            <v>0</v>
          </cell>
          <cell r="EU23"/>
          <cell r="EV23">
            <v>0</v>
          </cell>
          <cell r="EW23">
            <v>0</v>
          </cell>
          <cell r="EX23" t="str">
            <v/>
          </cell>
          <cell r="EY23"/>
          <cell r="EZ23" t="str">
            <v/>
          </cell>
          <cell r="FA23"/>
          <cell r="FB23"/>
          <cell r="FC23"/>
          <cell r="FD23"/>
          <cell r="FE23">
            <v>10381.572001710798</v>
          </cell>
          <cell r="FF23"/>
          <cell r="FG23"/>
          <cell r="FH23"/>
          <cell r="FI23"/>
          <cell r="FJ23">
            <v>0</v>
          </cell>
          <cell r="FK23"/>
          <cell r="FL23"/>
          <cell r="FM23"/>
          <cell r="FN23">
            <v>0</v>
          </cell>
          <cell r="FO23">
            <v>0</v>
          </cell>
          <cell r="FP23">
            <v>0</v>
          </cell>
          <cell r="FQ23">
            <v>0</v>
          </cell>
          <cell r="FR23">
            <v>0</v>
          </cell>
          <cell r="FS23"/>
          <cell r="FT23"/>
          <cell r="FU23"/>
          <cell r="FV23" t="str">
            <v/>
          </cell>
          <cell r="FW23"/>
          <cell r="FX23"/>
          <cell r="FY23"/>
          <cell r="FZ23"/>
          <cell r="GA23"/>
          <cell r="GB23"/>
          <cell r="GC23"/>
          <cell r="GD23"/>
          <cell r="GE23"/>
          <cell r="GF23"/>
          <cell r="GG23"/>
          <cell r="GH23"/>
          <cell r="GI23"/>
          <cell r="GJ23"/>
          <cell r="GK23"/>
          <cell r="GL23"/>
          <cell r="GM23"/>
          <cell r="GN23"/>
          <cell r="GO23">
            <v>0</v>
          </cell>
          <cell r="GP23">
            <v>0</v>
          </cell>
          <cell r="GQ23">
            <v>930.59999999999991</v>
          </cell>
          <cell r="GR23">
            <v>10381.572001710798</v>
          </cell>
          <cell r="GS23">
            <v>11312.172001710798</v>
          </cell>
          <cell r="GT23">
            <v>0</v>
          </cell>
          <cell r="GU23">
            <v>1412400.4478443156</v>
          </cell>
          <cell r="GV23">
            <v>1412400.4478443156</v>
          </cell>
          <cell r="GW23"/>
          <cell r="GX23">
            <v>1412400.4478443156</v>
          </cell>
          <cell r="GY23">
            <v>1402018.8758426048</v>
          </cell>
          <cell r="GZ23"/>
          <cell r="HA23"/>
          <cell r="HB23"/>
          <cell r="HC23"/>
          <cell r="HD23"/>
          <cell r="HE23"/>
          <cell r="HF23"/>
          <cell r="HG23">
            <v>0</v>
          </cell>
          <cell r="HH23">
            <v>0</v>
          </cell>
          <cell r="HI23" t="str">
            <v>DD</v>
          </cell>
          <cell r="HJ23" t="str">
            <v>ARS-DD77-CAMPAGNE-BUDGETAIRE@ars.sante.fr</v>
          </cell>
          <cell r="HK23" t="str">
            <v>affaire suivie par : I.PUGLIESE</v>
          </cell>
        </row>
        <row r="24">
          <cell r="B24">
            <v>770803468</v>
          </cell>
          <cell r="C24">
            <v>910020288</v>
          </cell>
          <cell r="D24" t="str">
            <v>Château du Plessis Picard</v>
          </cell>
          <cell r="E24" t="str">
            <v>REAU</v>
          </cell>
          <cell r="F24" t="str">
            <v>EHPAD</v>
          </cell>
          <cell r="G24" t="str">
            <v xml:space="preserve">  SAS CHATEAU DU PLESSIS PICARD</v>
          </cell>
          <cell r="H24" t="str">
            <v>Privé à but lucratif</v>
          </cell>
          <cell r="I24" t="str">
            <v>TARIFICATION EPRD</v>
          </cell>
          <cell r="J24" t="str">
            <v>OUI</v>
          </cell>
          <cell r="K24"/>
          <cell r="L24" t="str">
            <v>Non signé</v>
          </cell>
          <cell r="M24">
            <v>2024</v>
          </cell>
          <cell r="N24" t="str">
            <v>CPOM7759</v>
          </cell>
          <cell r="O24">
            <v>761</v>
          </cell>
          <cell r="P24"/>
          <cell r="Q24">
            <v>41239</v>
          </cell>
          <cell r="R24">
            <v>234</v>
          </cell>
          <cell r="S24"/>
          <cell r="T24">
            <v>40522</v>
          </cell>
          <cell r="U24" t="str">
            <v>NON</v>
          </cell>
          <cell r="V24" t="str">
            <v>PARTIEL</v>
          </cell>
          <cell r="W24">
            <v>62</v>
          </cell>
          <cell r="X24">
            <v>0</v>
          </cell>
          <cell r="Y24">
            <v>0</v>
          </cell>
          <cell r="Z24"/>
          <cell r="AA24">
            <v>62</v>
          </cell>
          <cell r="AB24">
            <v>906060.03</v>
          </cell>
          <cell r="AC24"/>
          <cell r="AD24">
            <v>906060.03</v>
          </cell>
          <cell r="AE24">
            <v>2.63E-2</v>
          </cell>
          <cell r="AF24">
            <v>23732.158400000073</v>
          </cell>
          <cell r="AG24">
            <v>929792.1884000001</v>
          </cell>
          <cell r="AH24"/>
          <cell r="AI24">
            <v>0</v>
          </cell>
          <cell r="AJ24"/>
          <cell r="AK24">
            <v>0</v>
          </cell>
          <cell r="AL24">
            <v>0</v>
          </cell>
          <cell r="AM24">
            <v>0</v>
          </cell>
          <cell r="AN24">
            <v>0</v>
          </cell>
          <cell r="AO24" t="str">
            <v>HT rattache</v>
          </cell>
          <cell r="AP24">
            <v>3</v>
          </cell>
          <cell r="AQ24"/>
          <cell r="AR24">
            <v>3</v>
          </cell>
          <cell r="AS24">
            <v>34778.120000000003</v>
          </cell>
          <cell r="AT24">
            <v>716.42927200000008</v>
          </cell>
          <cell r="AU24">
            <v>35494.549272000004</v>
          </cell>
          <cell r="AV24"/>
          <cell r="AW24">
            <v>0</v>
          </cell>
          <cell r="AX24"/>
          <cell r="AY24">
            <v>0</v>
          </cell>
          <cell r="AZ24">
            <v>0</v>
          </cell>
          <cell r="BA24">
            <v>0</v>
          </cell>
          <cell r="BB24">
            <v>0</v>
          </cell>
          <cell r="BC24"/>
          <cell r="BD24">
            <v>0</v>
          </cell>
          <cell r="BE24"/>
          <cell r="BF24">
            <v>0</v>
          </cell>
          <cell r="BG24">
            <v>0</v>
          </cell>
          <cell r="BH24">
            <v>0</v>
          </cell>
          <cell r="BI24">
            <v>0</v>
          </cell>
          <cell r="BJ24"/>
          <cell r="BK24"/>
          <cell r="BL24"/>
          <cell r="BM24">
            <v>0</v>
          </cell>
          <cell r="BN24">
            <v>0</v>
          </cell>
          <cell r="BO24">
            <v>0</v>
          </cell>
          <cell r="BP24">
            <v>0</v>
          </cell>
          <cell r="BQ24"/>
          <cell r="BR24">
            <v>0</v>
          </cell>
          <cell r="BS24"/>
          <cell r="BT24">
            <v>0</v>
          </cell>
          <cell r="BU24">
            <v>0</v>
          </cell>
          <cell r="BV24">
            <v>0</v>
          </cell>
          <cell r="BW24">
            <v>0</v>
          </cell>
          <cell r="BX24">
            <v>940838.15</v>
          </cell>
          <cell r="BY24">
            <v>65</v>
          </cell>
          <cell r="BZ24">
            <v>118164.97118722496</v>
          </cell>
          <cell r="CA24">
            <v>0</v>
          </cell>
          <cell r="CB24">
            <v>0</v>
          </cell>
          <cell r="CC24">
            <v>118164.97118722496</v>
          </cell>
          <cell r="CD24">
            <v>2434.1984064568342</v>
          </cell>
          <cell r="CE24">
            <v>120599.1695936818</v>
          </cell>
          <cell r="CF24">
            <v>1059003.121187225</v>
          </cell>
          <cell r="CG24">
            <v>26882.786078456909</v>
          </cell>
          <cell r="CH24">
            <v>1085885.907265682</v>
          </cell>
          <cell r="CI24">
            <v>929792.1884000001</v>
          </cell>
          <cell r="CJ24">
            <v>23732.158400000073</v>
          </cell>
          <cell r="CK24">
            <v>0</v>
          </cell>
          <cell r="CL24">
            <v>0</v>
          </cell>
          <cell r="CM24"/>
          <cell r="CN24">
            <v>0</v>
          </cell>
          <cell r="CO24"/>
          <cell r="CP24"/>
          <cell r="CQ24">
            <v>0</v>
          </cell>
          <cell r="CR24"/>
          <cell r="CS24"/>
          <cell r="CT24">
            <v>0</v>
          </cell>
          <cell r="CU24"/>
          <cell r="CV24"/>
          <cell r="CW24">
            <v>0</v>
          </cell>
          <cell r="CX24"/>
          <cell r="CY24"/>
          <cell r="CZ24">
            <v>0</v>
          </cell>
          <cell r="DA24"/>
          <cell r="DB24"/>
          <cell r="DC24">
            <v>0</v>
          </cell>
          <cell r="DD24"/>
          <cell r="DE24"/>
          <cell r="DF24">
            <v>0</v>
          </cell>
          <cell r="DG24"/>
          <cell r="DH24"/>
          <cell r="DI24">
            <v>0</v>
          </cell>
          <cell r="DJ24"/>
          <cell r="DK24"/>
          <cell r="DL24">
            <v>0</v>
          </cell>
          <cell r="DM24"/>
          <cell r="DN24"/>
          <cell r="DO24">
            <v>0</v>
          </cell>
          <cell r="DP24"/>
          <cell r="DQ24"/>
          <cell r="DR24">
            <v>0</v>
          </cell>
          <cell r="DS24"/>
          <cell r="DT24"/>
          <cell r="DU24">
            <v>0</v>
          </cell>
          <cell r="DV24"/>
          <cell r="DW24"/>
          <cell r="DX24">
            <v>0</v>
          </cell>
          <cell r="DY24"/>
          <cell r="DZ24"/>
          <cell r="EA24">
            <v>0</v>
          </cell>
          <cell r="EB24"/>
          <cell r="EC24"/>
          <cell r="ED24">
            <v>0</v>
          </cell>
          <cell r="EE24"/>
          <cell r="EF24"/>
          <cell r="EG24">
            <v>0</v>
          </cell>
          <cell r="EH24"/>
          <cell r="EI24"/>
          <cell r="EJ24">
            <v>0</v>
          </cell>
          <cell r="EK24"/>
          <cell r="EL24"/>
          <cell r="EM24">
            <v>0</v>
          </cell>
          <cell r="EN24"/>
          <cell r="EO24"/>
          <cell r="EP24">
            <v>0</v>
          </cell>
          <cell r="EQ24"/>
          <cell r="ER24">
            <v>930.59999999999991</v>
          </cell>
          <cell r="ES24"/>
          <cell r="ET24" t="str">
            <v>0</v>
          </cell>
          <cell r="EU24"/>
          <cell r="EV24">
            <v>0</v>
          </cell>
          <cell r="EW24">
            <v>0</v>
          </cell>
          <cell r="EX24" t="str">
            <v/>
          </cell>
          <cell r="EY24"/>
          <cell r="EZ24" t="str">
            <v/>
          </cell>
          <cell r="FA24"/>
          <cell r="FB24"/>
          <cell r="FC24"/>
          <cell r="FD24"/>
          <cell r="FE24">
            <v>9465.5509427363177</v>
          </cell>
          <cell r="FF24"/>
          <cell r="FG24"/>
          <cell r="FH24"/>
          <cell r="FI24"/>
          <cell r="FJ24">
            <v>0</v>
          </cell>
          <cell r="FK24"/>
          <cell r="FL24"/>
          <cell r="FM24"/>
          <cell r="FN24">
            <v>0</v>
          </cell>
          <cell r="FO24">
            <v>0</v>
          </cell>
          <cell r="FP24">
            <v>0</v>
          </cell>
          <cell r="FQ24">
            <v>0</v>
          </cell>
          <cell r="FR24">
            <v>0</v>
          </cell>
          <cell r="FS24"/>
          <cell r="FT24"/>
          <cell r="FU24"/>
          <cell r="FV24" t="str">
            <v/>
          </cell>
          <cell r="FW24"/>
          <cell r="FX24"/>
          <cell r="FY24"/>
          <cell r="FZ24"/>
          <cell r="GA24"/>
          <cell r="GB24"/>
          <cell r="GC24"/>
          <cell r="GD24"/>
          <cell r="GE24"/>
          <cell r="GF24"/>
          <cell r="GG24"/>
          <cell r="GH24"/>
          <cell r="GI24"/>
          <cell r="GJ24"/>
          <cell r="GK24"/>
          <cell r="GL24"/>
          <cell r="GM24"/>
          <cell r="GN24"/>
          <cell r="GO24">
            <v>0</v>
          </cell>
          <cell r="GP24">
            <v>0</v>
          </cell>
          <cell r="GQ24">
            <v>930.59999999999991</v>
          </cell>
          <cell r="GR24">
            <v>9465.5509427363177</v>
          </cell>
          <cell r="GS24">
            <v>10396.150942736318</v>
          </cell>
          <cell r="GT24">
            <v>0</v>
          </cell>
          <cell r="GU24">
            <v>1096282.0582084183</v>
          </cell>
          <cell r="GV24">
            <v>1096282.0582084183</v>
          </cell>
          <cell r="GW24"/>
          <cell r="GX24">
            <v>1096282.0582084183</v>
          </cell>
          <cell r="GY24">
            <v>1086816.5072656821</v>
          </cell>
          <cell r="GZ24"/>
          <cell r="HA24"/>
          <cell r="HB24"/>
          <cell r="HC24"/>
          <cell r="HD24"/>
          <cell r="HE24"/>
          <cell r="HF24"/>
          <cell r="HG24">
            <v>0</v>
          </cell>
          <cell r="HH24">
            <v>0</v>
          </cell>
          <cell r="HI24" t="str">
            <v>DD</v>
          </cell>
          <cell r="HJ24" t="str">
            <v>ARS-DD77-CAMPAGNE-BUDGETAIRE@ars.sante.fr</v>
          </cell>
          <cell r="HK24" t="str">
            <v>affaire suivie par : I.PUGLIESE</v>
          </cell>
        </row>
        <row r="25">
          <cell r="B25">
            <v>770802072</v>
          </cell>
          <cell r="C25">
            <v>770790277</v>
          </cell>
          <cell r="D25" t="str">
            <v>ACEP</v>
          </cell>
          <cell r="E25" t="str">
            <v>ROISSY EN BRIE</v>
          </cell>
          <cell r="F25" t="str">
            <v>EHPAD</v>
          </cell>
          <cell r="G25" t="str">
            <v>ASS.POUR LA CREAT D'EQ.PILOTES</v>
          </cell>
          <cell r="H25" t="str">
            <v>Privé à but non lucratif</v>
          </cell>
          <cell r="I25" t="str">
            <v>TARIFICATION EPRD</v>
          </cell>
          <cell r="J25" t="str">
            <v>oui</v>
          </cell>
          <cell r="K25"/>
          <cell r="L25">
            <v>2018</v>
          </cell>
          <cell r="M25">
            <v>2023</v>
          </cell>
          <cell r="N25" t="str">
            <v>CPOM7723</v>
          </cell>
          <cell r="O25">
            <v>737</v>
          </cell>
          <cell r="P25"/>
          <cell r="Q25">
            <v>42898</v>
          </cell>
          <cell r="R25">
            <v>248</v>
          </cell>
          <cell r="S25"/>
          <cell r="T25">
            <v>42898</v>
          </cell>
          <cell r="U25" t="str">
            <v>NON</v>
          </cell>
          <cell r="V25" t="str">
            <v>GLOBAL</v>
          </cell>
          <cell r="W25">
            <v>190</v>
          </cell>
          <cell r="X25">
            <v>190</v>
          </cell>
          <cell r="Y25">
            <v>1</v>
          </cell>
          <cell r="Z25"/>
          <cell r="AA25">
            <v>190</v>
          </cell>
          <cell r="AB25">
            <v>3309954.2</v>
          </cell>
          <cell r="AC25"/>
          <cell r="AD25">
            <v>3309954.2</v>
          </cell>
          <cell r="AE25">
            <v>2.1600000000000001E-2</v>
          </cell>
          <cell r="AF25">
            <v>70759.119999999646</v>
          </cell>
          <cell r="AG25">
            <v>3380713.32</v>
          </cell>
          <cell r="AH25" t="str">
            <v>AJ rattache</v>
          </cell>
          <cell r="AI25">
            <v>10</v>
          </cell>
          <cell r="AJ25"/>
          <cell r="AK25">
            <v>10</v>
          </cell>
          <cell r="AL25">
            <v>107365.32</v>
          </cell>
          <cell r="AM25">
            <v>2211.7255920000002</v>
          </cell>
          <cell r="AN25">
            <v>109577.04559200001</v>
          </cell>
          <cell r="AO25" t="str">
            <v>HT rattache</v>
          </cell>
          <cell r="AP25">
            <v>3</v>
          </cell>
          <cell r="AQ25"/>
          <cell r="AR25">
            <v>3</v>
          </cell>
          <cell r="AS25">
            <v>36462.230000000003</v>
          </cell>
          <cell r="AT25">
            <v>751.12193800000011</v>
          </cell>
          <cell r="AU25">
            <v>37213.351938</v>
          </cell>
          <cell r="AV25" t="str">
            <v>PASA</v>
          </cell>
          <cell r="AW25">
            <v>14</v>
          </cell>
          <cell r="AX25"/>
          <cell r="AY25">
            <v>14</v>
          </cell>
          <cell r="AZ25">
            <v>67893.19</v>
          </cell>
          <cell r="BA25">
            <v>1398.5997140000002</v>
          </cell>
          <cell r="BB25">
            <v>69291.789713999999</v>
          </cell>
          <cell r="BC25" t="str">
            <v>UHR</v>
          </cell>
          <cell r="BD25">
            <v>12</v>
          </cell>
          <cell r="BE25"/>
          <cell r="BF25">
            <v>12</v>
          </cell>
          <cell r="BG25">
            <v>266898.81</v>
          </cell>
          <cell r="BH25">
            <v>5498.1154859999997</v>
          </cell>
          <cell r="BI25">
            <v>272396.92548600002</v>
          </cell>
          <cell r="BJ25"/>
          <cell r="BK25"/>
          <cell r="BL25"/>
          <cell r="BM25">
            <v>0</v>
          </cell>
          <cell r="BN25">
            <v>0</v>
          </cell>
          <cell r="BO25">
            <v>0</v>
          </cell>
          <cell r="BP25">
            <v>0</v>
          </cell>
          <cell r="BQ25"/>
          <cell r="BR25">
            <v>0</v>
          </cell>
          <cell r="BS25"/>
          <cell r="BT25">
            <v>0</v>
          </cell>
          <cell r="BU25">
            <v>0</v>
          </cell>
          <cell r="BV25">
            <v>0</v>
          </cell>
          <cell r="BW25">
            <v>0</v>
          </cell>
          <cell r="BX25">
            <v>3788573.75</v>
          </cell>
          <cell r="BY25">
            <v>193</v>
          </cell>
          <cell r="BZ25">
            <v>655252.33001624316</v>
          </cell>
          <cell r="CA25">
            <v>0</v>
          </cell>
          <cell r="CB25">
            <v>30514.698023215366</v>
          </cell>
          <cell r="CC25">
            <v>685767.02803945856</v>
          </cell>
          <cell r="CD25">
            <v>14126.800777612847</v>
          </cell>
          <cell r="CE25">
            <v>699893.82881707139</v>
          </cell>
          <cell r="CF25">
            <v>4474340.7780394582</v>
          </cell>
          <cell r="CG25">
            <v>94745.483507612487</v>
          </cell>
          <cell r="CH25">
            <v>4569086.2615470709</v>
          </cell>
          <cell r="CI25">
            <v>3380713.32</v>
          </cell>
          <cell r="CJ25">
            <v>70759.119999999646</v>
          </cell>
          <cell r="CK25">
            <v>0</v>
          </cell>
          <cell r="CL25">
            <v>0</v>
          </cell>
          <cell r="CM25"/>
          <cell r="CN25">
            <v>0</v>
          </cell>
          <cell r="CO25"/>
          <cell r="CP25"/>
          <cell r="CQ25">
            <v>0</v>
          </cell>
          <cell r="CR25"/>
          <cell r="CS25"/>
          <cell r="CT25">
            <v>0</v>
          </cell>
          <cell r="CU25"/>
          <cell r="CV25"/>
          <cell r="CW25">
            <v>0</v>
          </cell>
          <cell r="CX25"/>
          <cell r="CY25"/>
          <cell r="CZ25">
            <v>0</v>
          </cell>
          <cell r="DA25"/>
          <cell r="DB25"/>
          <cell r="DC25">
            <v>0</v>
          </cell>
          <cell r="DD25"/>
          <cell r="DE25"/>
          <cell r="DF25">
            <v>0</v>
          </cell>
          <cell r="DG25"/>
          <cell r="DH25"/>
          <cell r="DI25">
            <v>0</v>
          </cell>
          <cell r="DJ25"/>
          <cell r="DK25"/>
          <cell r="DL25">
            <v>0</v>
          </cell>
          <cell r="DM25"/>
          <cell r="DN25"/>
          <cell r="DO25">
            <v>0</v>
          </cell>
          <cell r="DP25"/>
          <cell r="DQ25"/>
          <cell r="DR25">
            <v>0</v>
          </cell>
          <cell r="DS25"/>
          <cell r="DT25"/>
          <cell r="DU25">
            <v>0</v>
          </cell>
          <cell r="DV25"/>
          <cell r="DW25"/>
          <cell r="DX25">
            <v>0</v>
          </cell>
          <cell r="DY25"/>
          <cell r="DZ25"/>
          <cell r="EA25">
            <v>0</v>
          </cell>
          <cell r="EB25"/>
          <cell r="EC25"/>
          <cell r="ED25">
            <v>0</v>
          </cell>
          <cell r="EE25"/>
          <cell r="EF25"/>
          <cell r="EG25">
            <v>0</v>
          </cell>
          <cell r="EH25"/>
          <cell r="EI25"/>
          <cell r="EJ25">
            <v>0</v>
          </cell>
          <cell r="EK25"/>
          <cell r="EL25"/>
          <cell r="EM25">
            <v>0</v>
          </cell>
          <cell r="EN25"/>
          <cell r="EO25"/>
          <cell r="EP25">
            <v>0</v>
          </cell>
          <cell r="EQ25"/>
          <cell r="ER25">
            <v>1240.8000000000002</v>
          </cell>
          <cell r="ES25"/>
          <cell r="ET25">
            <v>5544.6550757540072</v>
          </cell>
          <cell r="EU25"/>
          <cell r="EV25">
            <v>0</v>
          </cell>
          <cell r="EW25">
            <v>0</v>
          </cell>
          <cell r="EX25" t="str">
            <v/>
          </cell>
          <cell r="EY25"/>
          <cell r="EZ25" t="str">
            <v/>
          </cell>
          <cell r="FA25"/>
          <cell r="FB25"/>
          <cell r="FC25"/>
          <cell r="FD25"/>
          <cell r="FE25">
            <v>29007.333534191937</v>
          </cell>
          <cell r="FF25"/>
          <cell r="FG25"/>
          <cell r="FH25"/>
          <cell r="FI25"/>
          <cell r="FJ25">
            <v>0</v>
          </cell>
          <cell r="FK25"/>
          <cell r="FL25"/>
          <cell r="FM25"/>
          <cell r="FN25">
            <v>0</v>
          </cell>
          <cell r="FO25">
            <v>0</v>
          </cell>
          <cell r="FP25">
            <v>0</v>
          </cell>
          <cell r="FQ25">
            <v>0</v>
          </cell>
          <cell r="FR25">
            <v>0</v>
          </cell>
          <cell r="FS25"/>
          <cell r="FT25"/>
          <cell r="FU25"/>
          <cell r="FV25">
            <v>10500</v>
          </cell>
          <cell r="FW25"/>
          <cell r="FX25"/>
          <cell r="FY25"/>
          <cell r="FZ25"/>
          <cell r="GA25"/>
          <cell r="GB25"/>
          <cell r="GC25"/>
          <cell r="GD25"/>
          <cell r="GE25"/>
          <cell r="GF25"/>
          <cell r="GG25"/>
          <cell r="GH25"/>
          <cell r="GI25"/>
          <cell r="GJ25"/>
          <cell r="GK25"/>
          <cell r="GL25"/>
          <cell r="GM25"/>
          <cell r="GN25"/>
          <cell r="GO25">
            <v>10500</v>
          </cell>
          <cell r="GP25">
            <v>0</v>
          </cell>
          <cell r="GQ25">
            <v>6785.4550757540073</v>
          </cell>
          <cell r="GR25">
            <v>29007.333534191937</v>
          </cell>
          <cell r="GS25">
            <v>35792.788609945943</v>
          </cell>
          <cell r="GT25">
            <v>0</v>
          </cell>
          <cell r="GU25">
            <v>4615379.0501570171</v>
          </cell>
          <cell r="GV25">
            <v>4604879.0501570171</v>
          </cell>
          <cell r="GW25"/>
          <cell r="GX25">
            <v>4604879.0501570171</v>
          </cell>
          <cell r="GY25">
            <v>4575871.7166228248</v>
          </cell>
          <cell r="GZ25"/>
          <cell r="HA25"/>
          <cell r="HB25"/>
          <cell r="HC25"/>
          <cell r="HD25"/>
          <cell r="HE25"/>
          <cell r="HF25"/>
          <cell r="HG25">
            <v>0</v>
          </cell>
          <cell r="HH25">
            <v>0</v>
          </cell>
          <cell r="HI25" t="str">
            <v>DD</v>
          </cell>
          <cell r="HJ25" t="str">
            <v>ARS-DD77-CAMPAGNE-BUDGETAIRE@ars.sante.fr</v>
          </cell>
          <cell r="HK25" t="str">
            <v>Affaire suivie par : N.DENIS</v>
          </cell>
        </row>
        <row r="26">
          <cell r="B26">
            <v>770815579</v>
          </cell>
          <cell r="C26">
            <v>770001154</v>
          </cell>
          <cell r="D26" t="str">
            <v>Résidence la Caravelle</v>
          </cell>
          <cell r="E26" t="str">
            <v>SAINT SOUPPLETS</v>
          </cell>
          <cell r="F26" t="str">
            <v>EHPAD</v>
          </cell>
          <cell r="G26" t="str">
            <v>ASSOCIATION  LES BRUYERES</v>
          </cell>
          <cell r="H26" t="str">
            <v>Privé à but non lucratif</v>
          </cell>
          <cell r="I26" t="str">
            <v>TARIFICATION EPRD</v>
          </cell>
          <cell r="J26" t="str">
            <v>OUI</v>
          </cell>
          <cell r="K26"/>
          <cell r="L26" t="str">
            <v>Non signé</v>
          </cell>
          <cell r="M26">
            <v>2022</v>
          </cell>
          <cell r="N26" t="str">
            <v>CPOM7730</v>
          </cell>
          <cell r="O26">
            <v>696</v>
          </cell>
          <cell r="P26"/>
          <cell r="Q26">
            <v>41261</v>
          </cell>
          <cell r="R26">
            <v>254</v>
          </cell>
          <cell r="S26"/>
          <cell r="T26">
            <v>40487</v>
          </cell>
          <cell r="U26" t="str">
            <v>NON</v>
          </cell>
          <cell r="V26" t="str">
            <v>PARTIEL</v>
          </cell>
          <cell r="W26">
            <v>62</v>
          </cell>
          <cell r="X26">
            <v>0</v>
          </cell>
          <cell r="Y26">
            <v>0</v>
          </cell>
          <cell r="Z26"/>
          <cell r="AA26">
            <v>62</v>
          </cell>
          <cell r="AB26">
            <v>897311.33</v>
          </cell>
          <cell r="AC26"/>
          <cell r="AD26">
            <v>897311.33</v>
          </cell>
          <cell r="AE26">
            <v>2.63E-2</v>
          </cell>
          <cell r="AF26">
            <v>23503.010400000145</v>
          </cell>
          <cell r="AG26">
            <v>920814.3404000001</v>
          </cell>
          <cell r="AH26"/>
          <cell r="AI26">
            <v>0</v>
          </cell>
          <cell r="AJ26"/>
          <cell r="AK26">
            <v>0</v>
          </cell>
          <cell r="AL26">
            <v>0</v>
          </cell>
          <cell r="AM26">
            <v>0</v>
          </cell>
          <cell r="AN26">
            <v>0</v>
          </cell>
          <cell r="AO26" t="str">
            <v>HT rattache</v>
          </cell>
          <cell r="AP26">
            <v>3</v>
          </cell>
          <cell r="AQ26"/>
          <cell r="AR26">
            <v>3</v>
          </cell>
          <cell r="AS26">
            <v>34778.120000000003</v>
          </cell>
          <cell r="AT26">
            <v>716.42927200000008</v>
          </cell>
          <cell r="AU26">
            <v>35494.549272000004</v>
          </cell>
          <cell r="AV26" t="str">
            <v>PASA</v>
          </cell>
          <cell r="AW26">
            <v>12</v>
          </cell>
          <cell r="AX26"/>
          <cell r="AY26">
            <v>12</v>
          </cell>
          <cell r="AZ26">
            <v>54684</v>
          </cell>
          <cell r="BA26">
            <v>1126.4903999999999</v>
          </cell>
          <cell r="BB26">
            <v>55810.490400000002</v>
          </cell>
          <cell r="BC26"/>
          <cell r="BD26">
            <v>0</v>
          </cell>
          <cell r="BE26"/>
          <cell r="BF26">
            <v>0</v>
          </cell>
          <cell r="BG26">
            <v>0</v>
          </cell>
          <cell r="BH26">
            <v>0</v>
          </cell>
          <cell r="BI26">
            <v>0</v>
          </cell>
          <cell r="BJ26"/>
          <cell r="BK26"/>
          <cell r="BL26"/>
          <cell r="BM26">
            <v>0</v>
          </cell>
          <cell r="BN26">
            <v>0</v>
          </cell>
          <cell r="BO26">
            <v>0</v>
          </cell>
          <cell r="BP26">
            <v>0</v>
          </cell>
          <cell r="BQ26"/>
          <cell r="BR26">
            <v>0</v>
          </cell>
          <cell r="BS26"/>
          <cell r="BT26">
            <v>0</v>
          </cell>
          <cell r="BU26">
            <v>0</v>
          </cell>
          <cell r="BV26">
            <v>0</v>
          </cell>
          <cell r="BW26">
            <v>0</v>
          </cell>
          <cell r="BX26">
            <v>986773.45</v>
          </cell>
          <cell r="BY26">
            <v>65</v>
          </cell>
          <cell r="BZ26">
            <v>265494.75528085092</v>
          </cell>
          <cell r="CA26">
            <v>0</v>
          </cell>
          <cell r="CB26">
            <v>0</v>
          </cell>
          <cell r="CC26">
            <v>265494.75528085092</v>
          </cell>
          <cell r="CD26">
            <v>5469.1919587855291</v>
          </cell>
          <cell r="CE26">
            <v>270963.94723963644</v>
          </cell>
          <cell r="CF26">
            <v>1252268.2052808509</v>
          </cell>
          <cell r="CG26">
            <v>30815.122030785675</v>
          </cell>
          <cell r="CH26">
            <v>1283083.3273116366</v>
          </cell>
          <cell r="CI26">
            <v>920814.3404000001</v>
          </cell>
          <cell r="CJ26">
            <v>23503.010400000145</v>
          </cell>
          <cell r="CK26">
            <v>0</v>
          </cell>
          <cell r="CL26">
            <v>0</v>
          </cell>
          <cell r="CM26"/>
          <cell r="CN26">
            <v>0</v>
          </cell>
          <cell r="CO26"/>
          <cell r="CP26"/>
          <cell r="CQ26">
            <v>0</v>
          </cell>
          <cell r="CR26"/>
          <cell r="CS26"/>
          <cell r="CT26">
            <v>0</v>
          </cell>
          <cell r="CU26"/>
          <cell r="CV26"/>
          <cell r="CW26">
            <v>0</v>
          </cell>
          <cell r="CX26"/>
          <cell r="CY26"/>
          <cell r="CZ26">
            <v>0</v>
          </cell>
          <cell r="DA26"/>
          <cell r="DB26"/>
          <cell r="DC26">
            <v>0</v>
          </cell>
          <cell r="DD26"/>
          <cell r="DE26"/>
          <cell r="DF26">
            <v>0</v>
          </cell>
          <cell r="DG26"/>
          <cell r="DH26"/>
          <cell r="DI26">
            <v>0</v>
          </cell>
          <cell r="DJ26"/>
          <cell r="DK26"/>
          <cell r="DL26">
            <v>0</v>
          </cell>
          <cell r="DM26"/>
          <cell r="DN26"/>
          <cell r="DO26">
            <v>0</v>
          </cell>
          <cell r="DP26"/>
          <cell r="DQ26"/>
          <cell r="DR26">
            <v>0</v>
          </cell>
          <cell r="DS26"/>
          <cell r="DT26"/>
          <cell r="DU26">
            <v>0</v>
          </cell>
          <cell r="DV26"/>
          <cell r="DW26"/>
          <cell r="DX26">
            <v>0</v>
          </cell>
          <cell r="DY26"/>
          <cell r="DZ26"/>
          <cell r="EA26">
            <v>0</v>
          </cell>
          <cell r="EB26"/>
          <cell r="EC26"/>
          <cell r="ED26">
            <v>0</v>
          </cell>
          <cell r="EE26"/>
          <cell r="EF26"/>
          <cell r="EG26">
            <v>0</v>
          </cell>
          <cell r="EH26"/>
          <cell r="EI26"/>
          <cell r="EJ26">
            <v>0</v>
          </cell>
          <cell r="EK26"/>
          <cell r="EL26"/>
          <cell r="EM26">
            <v>0</v>
          </cell>
          <cell r="EN26"/>
          <cell r="EO26"/>
          <cell r="EP26">
            <v>0</v>
          </cell>
          <cell r="EQ26"/>
          <cell r="ER26">
            <v>930.59999999999991</v>
          </cell>
          <cell r="ES26"/>
          <cell r="ET26">
            <v>1490.1404400455547</v>
          </cell>
          <cell r="EU26"/>
          <cell r="EV26">
            <v>0</v>
          </cell>
          <cell r="EW26">
            <v>5342.6354327508598</v>
          </cell>
          <cell r="EX26" t="str">
            <v/>
          </cell>
          <cell r="EY26"/>
          <cell r="EZ26" t="str">
            <v/>
          </cell>
          <cell r="FA26"/>
          <cell r="FB26"/>
          <cell r="FC26"/>
          <cell r="FD26"/>
          <cell r="FE26">
            <v>9465.5509427363177</v>
          </cell>
          <cell r="FF26"/>
          <cell r="FG26"/>
          <cell r="FH26"/>
          <cell r="FI26"/>
          <cell r="FJ26">
            <v>0</v>
          </cell>
          <cell r="FK26"/>
          <cell r="FL26"/>
          <cell r="FM26"/>
          <cell r="FN26">
            <v>8100</v>
          </cell>
          <cell r="FO26">
            <v>0</v>
          </cell>
          <cell r="FP26">
            <v>8100</v>
          </cell>
          <cell r="FQ26">
            <v>0</v>
          </cell>
          <cell r="FR26">
            <v>0</v>
          </cell>
          <cell r="FS26"/>
          <cell r="FT26"/>
          <cell r="FU26"/>
          <cell r="FV26">
            <v>7613</v>
          </cell>
          <cell r="FW26"/>
          <cell r="FX26"/>
          <cell r="FY26"/>
          <cell r="FZ26"/>
          <cell r="GA26"/>
          <cell r="GB26"/>
          <cell r="GC26"/>
          <cell r="GD26"/>
          <cell r="GE26"/>
          <cell r="GF26"/>
          <cell r="GG26"/>
          <cell r="GH26"/>
          <cell r="GI26"/>
          <cell r="GJ26"/>
          <cell r="GK26"/>
          <cell r="GL26"/>
          <cell r="GM26"/>
          <cell r="GN26"/>
          <cell r="GO26">
            <v>15713</v>
          </cell>
          <cell r="GP26">
            <v>0</v>
          </cell>
          <cell r="GQ26">
            <v>7763.3758727964141</v>
          </cell>
          <cell r="GR26">
            <v>9465.5509427363177</v>
          </cell>
          <cell r="GS26">
            <v>17228.92681553273</v>
          </cell>
          <cell r="GT26">
            <v>0</v>
          </cell>
          <cell r="GU26">
            <v>1316025.2541271695</v>
          </cell>
          <cell r="GV26">
            <v>1300312.2541271695</v>
          </cell>
          <cell r="GW26"/>
          <cell r="GX26">
            <v>1300312.2541271695</v>
          </cell>
          <cell r="GY26">
            <v>1290846.7031844333</v>
          </cell>
          <cell r="GZ26">
            <v>737</v>
          </cell>
          <cell r="HA26">
            <v>44939</v>
          </cell>
          <cell r="HB26">
            <v>259</v>
          </cell>
          <cell r="HC26">
            <v>44939</v>
          </cell>
          <cell r="HD26"/>
          <cell r="HE26"/>
          <cell r="HF26"/>
          <cell r="HG26">
            <v>0</v>
          </cell>
          <cell r="HH26">
            <v>0</v>
          </cell>
          <cell r="HI26" t="str">
            <v>DD</v>
          </cell>
          <cell r="HJ26" t="str">
            <v>ARS-DD77-CAMPAGNE-BUDGETAIRE@ars.sante.fr</v>
          </cell>
          <cell r="HK26" t="str">
            <v>Affaire suivie par : N.DENIS</v>
          </cell>
        </row>
        <row r="27">
          <cell r="B27">
            <v>770815009</v>
          </cell>
          <cell r="C27">
            <v>770001154</v>
          </cell>
          <cell r="D27" t="str">
            <v>la Bruyère</v>
          </cell>
          <cell r="E27" t="str">
            <v>VOULX</v>
          </cell>
          <cell r="F27" t="str">
            <v>EHPAD</v>
          </cell>
          <cell r="G27" t="str">
            <v>ASSOCIATION  LES BRUYERES</v>
          </cell>
          <cell r="H27" t="str">
            <v>Privé à but non lucratif</v>
          </cell>
          <cell r="I27" t="str">
            <v>TARIFICATION EPRD</v>
          </cell>
          <cell r="J27" t="str">
            <v>OUI</v>
          </cell>
          <cell r="K27"/>
          <cell r="L27" t="str">
            <v>Non signé</v>
          </cell>
          <cell r="M27">
            <v>2022</v>
          </cell>
          <cell r="N27" t="str">
            <v>CPOM7730</v>
          </cell>
          <cell r="O27">
            <v>771</v>
          </cell>
          <cell r="P27"/>
          <cell r="Q27">
            <v>44118</v>
          </cell>
          <cell r="R27">
            <v>254</v>
          </cell>
          <cell r="S27"/>
          <cell r="T27">
            <v>44118</v>
          </cell>
          <cell r="U27" t="str">
            <v>NON</v>
          </cell>
          <cell r="V27" t="str">
            <v>PARTIEL</v>
          </cell>
          <cell r="W27">
            <v>62</v>
          </cell>
          <cell r="X27">
            <v>0</v>
          </cell>
          <cell r="Y27">
            <v>0</v>
          </cell>
          <cell r="Z27"/>
          <cell r="AA27">
            <v>62</v>
          </cell>
          <cell r="AB27">
            <v>947019.83</v>
          </cell>
          <cell r="AC27"/>
          <cell r="AD27">
            <v>947019.83</v>
          </cell>
          <cell r="AE27">
            <v>2.63E-2</v>
          </cell>
          <cell r="AF27">
            <v>24805.010400000145</v>
          </cell>
          <cell r="AG27">
            <v>971824.8404000001</v>
          </cell>
          <cell r="AH27"/>
          <cell r="AI27">
            <v>0</v>
          </cell>
          <cell r="AJ27"/>
          <cell r="AK27">
            <v>0</v>
          </cell>
          <cell r="AL27">
            <v>0</v>
          </cell>
          <cell r="AM27">
            <v>0</v>
          </cell>
          <cell r="AN27">
            <v>0</v>
          </cell>
          <cell r="AO27" t="str">
            <v>HT rattache</v>
          </cell>
          <cell r="AP27">
            <v>2</v>
          </cell>
          <cell r="AQ27"/>
          <cell r="AR27">
            <v>2</v>
          </cell>
          <cell r="AS27">
            <v>23185.71</v>
          </cell>
          <cell r="AT27">
            <v>477.62562600000001</v>
          </cell>
          <cell r="AU27">
            <v>23663.335626</v>
          </cell>
          <cell r="AV27" t="str">
            <v>PASA</v>
          </cell>
          <cell r="AW27">
            <v>14</v>
          </cell>
          <cell r="AX27"/>
          <cell r="AY27">
            <v>14</v>
          </cell>
          <cell r="AZ27">
            <v>67535.25</v>
          </cell>
          <cell r="BA27">
            <v>1391.22615</v>
          </cell>
          <cell r="BB27">
            <v>68926.476150000002</v>
          </cell>
          <cell r="BC27"/>
          <cell r="BD27">
            <v>0</v>
          </cell>
          <cell r="BE27"/>
          <cell r="BF27">
            <v>0</v>
          </cell>
          <cell r="BG27">
            <v>0</v>
          </cell>
          <cell r="BH27">
            <v>0</v>
          </cell>
          <cell r="BI27">
            <v>0</v>
          </cell>
          <cell r="BJ27"/>
          <cell r="BK27"/>
          <cell r="BL27"/>
          <cell r="BM27">
            <v>0</v>
          </cell>
          <cell r="BN27">
            <v>0</v>
          </cell>
          <cell r="BO27">
            <v>0</v>
          </cell>
          <cell r="BP27">
            <v>0</v>
          </cell>
          <cell r="BQ27"/>
          <cell r="BR27">
            <v>0</v>
          </cell>
          <cell r="BS27"/>
          <cell r="BT27">
            <v>0</v>
          </cell>
          <cell r="BU27">
            <v>0</v>
          </cell>
          <cell r="BV27">
            <v>0</v>
          </cell>
          <cell r="BW27">
            <v>0</v>
          </cell>
          <cell r="BX27">
            <v>1037740.7899999999</v>
          </cell>
          <cell r="BY27">
            <v>64</v>
          </cell>
          <cell r="BZ27">
            <v>256946.95909693898</v>
          </cell>
          <cell r="CA27">
            <v>0</v>
          </cell>
          <cell r="CB27">
            <v>0</v>
          </cell>
          <cell r="CC27">
            <v>256946.95909693898</v>
          </cell>
          <cell r="CD27">
            <v>5293.1073573969434</v>
          </cell>
          <cell r="CE27">
            <v>262240.06645433593</v>
          </cell>
          <cell r="CF27">
            <v>1294687.7490969389</v>
          </cell>
          <cell r="CG27">
            <v>31966.969533397089</v>
          </cell>
          <cell r="CH27">
            <v>1326654.718630336</v>
          </cell>
          <cell r="CI27">
            <v>971824.8404000001</v>
          </cell>
          <cell r="CJ27">
            <v>24805.010400000145</v>
          </cell>
          <cell r="CK27">
            <v>0</v>
          </cell>
          <cell r="CL27">
            <v>0</v>
          </cell>
          <cell r="CM27"/>
          <cell r="CN27">
            <v>0</v>
          </cell>
          <cell r="CO27"/>
          <cell r="CP27"/>
          <cell r="CQ27">
            <v>0</v>
          </cell>
          <cell r="CR27"/>
          <cell r="CS27"/>
          <cell r="CT27">
            <v>0</v>
          </cell>
          <cell r="CU27"/>
          <cell r="CV27"/>
          <cell r="CW27">
            <v>0</v>
          </cell>
          <cell r="CX27"/>
          <cell r="CY27"/>
          <cell r="CZ27">
            <v>0</v>
          </cell>
          <cell r="DA27"/>
          <cell r="DB27"/>
          <cell r="DC27">
            <v>0</v>
          </cell>
          <cell r="DD27"/>
          <cell r="DE27"/>
          <cell r="DF27">
            <v>0</v>
          </cell>
          <cell r="DG27"/>
          <cell r="DH27"/>
          <cell r="DI27">
            <v>0</v>
          </cell>
          <cell r="DJ27"/>
          <cell r="DK27"/>
          <cell r="DL27">
            <v>0</v>
          </cell>
          <cell r="DM27"/>
          <cell r="DN27"/>
          <cell r="DO27">
            <v>0</v>
          </cell>
          <cell r="DP27"/>
          <cell r="DQ27"/>
          <cell r="DR27">
            <v>0</v>
          </cell>
          <cell r="DS27"/>
          <cell r="DT27"/>
          <cell r="DU27">
            <v>0</v>
          </cell>
          <cell r="DV27"/>
          <cell r="DW27"/>
          <cell r="DX27">
            <v>0</v>
          </cell>
          <cell r="DY27"/>
          <cell r="DZ27"/>
          <cell r="EA27">
            <v>0</v>
          </cell>
          <cell r="EB27"/>
          <cell r="EC27"/>
          <cell r="ED27">
            <v>0</v>
          </cell>
          <cell r="EE27"/>
          <cell r="EF27"/>
          <cell r="EG27">
            <v>0</v>
          </cell>
          <cell r="EH27"/>
          <cell r="EI27"/>
          <cell r="EJ27">
            <v>0</v>
          </cell>
          <cell r="EK27"/>
          <cell r="EL27"/>
          <cell r="EM27">
            <v>0</v>
          </cell>
          <cell r="EN27"/>
          <cell r="EO27"/>
          <cell r="EP27">
            <v>0</v>
          </cell>
          <cell r="EQ27"/>
          <cell r="ER27">
            <v>930.59999999999991</v>
          </cell>
          <cell r="ES27"/>
          <cell r="ET27">
            <v>1610.7021545568975</v>
          </cell>
          <cell r="EU27"/>
          <cell r="EV27">
            <v>0</v>
          </cell>
          <cell r="EW27">
            <v>0</v>
          </cell>
          <cell r="EX27" t="str">
            <v/>
          </cell>
          <cell r="EY27"/>
          <cell r="EZ27" t="str">
            <v/>
          </cell>
          <cell r="FA27"/>
          <cell r="FB27"/>
          <cell r="FC27"/>
          <cell r="FD27"/>
          <cell r="FE27">
            <v>9465.5509427363177</v>
          </cell>
          <cell r="FF27"/>
          <cell r="FG27"/>
          <cell r="FH27"/>
          <cell r="FI27"/>
          <cell r="FJ27">
            <v>0</v>
          </cell>
          <cell r="FK27"/>
          <cell r="FL27"/>
          <cell r="FM27"/>
          <cell r="FN27">
            <v>1855.5</v>
          </cell>
          <cell r="FO27">
            <v>0</v>
          </cell>
          <cell r="FP27">
            <v>1855.5</v>
          </cell>
          <cell r="FQ27">
            <v>0</v>
          </cell>
          <cell r="FR27">
            <v>0</v>
          </cell>
          <cell r="FS27"/>
          <cell r="FT27"/>
          <cell r="FU27"/>
          <cell r="FV27" t="str">
            <v/>
          </cell>
          <cell r="FW27"/>
          <cell r="FX27"/>
          <cell r="FY27"/>
          <cell r="FZ27"/>
          <cell r="GA27"/>
          <cell r="GB27"/>
          <cell r="GC27"/>
          <cell r="GD27"/>
          <cell r="GE27"/>
          <cell r="GF27"/>
          <cell r="GG27"/>
          <cell r="GH27"/>
          <cell r="GI27"/>
          <cell r="GJ27"/>
          <cell r="GK27"/>
          <cell r="GL27"/>
          <cell r="GM27"/>
          <cell r="GN27"/>
          <cell r="GO27">
            <v>1855.5</v>
          </cell>
          <cell r="GP27">
            <v>0</v>
          </cell>
          <cell r="GQ27">
            <v>2541.3021545568972</v>
          </cell>
          <cell r="GR27">
            <v>9465.5509427363177</v>
          </cell>
          <cell r="GS27">
            <v>12006.853097293215</v>
          </cell>
          <cell r="GT27">
            <v>0</v>
          </cell>
          <cell r="GU27">
            <v>1340517.0717276293</v>
          </cell>
          <cell r="GV27">
            <v>1338661.5717276293</v>
          </cell>
          <cell r="GW27"/>
          <cell r="GX27">
            <v>1338661.5717276293</v>
          </cell>
          <cell r="GY27">
            <v>1329196.0207848931</v>
          </cell>
          <cell r="GZ27"/>
          <cell r="HA27"/>
          <cell r="HB27"/>
          <cell r="HC27"/>
          <cell r="HD27"/>
          <cell r="HE27"/>
          <cell r="HF27"/>
          <cell r="HG27">
            <v>0</v>
          </cell>
          <cell r="HH27">
            <v>0</v>
          </cell>
          <cell r="HI27" t="str">
            <v>DD</v>
          </cell>
          <cell r="HJ27" t="str">
            <v>ARS-DD77-CAMPAGNE-BUDGETAIRE@ars.sante.fr</v>
          </cell>
          <cell r="HK27" t="str">
            <v>Affaire suivie par : N.DENIS</v>
          </cell>
        </row>
        <row r="28">
          <cell r="B28">
            <v>770003390</v>
          </cell>
          <cell r="C28">
            <v>140002809</v>
          </cell>
          <cell r="D28" t="str">
            <v>Les Glycines</v>
          </cell>
          <cell r="E28" t="str">
            <v>CHAMPS SUR MARNE</v>
          </cell>
          <cell r="F28" t="str">
            <v>EHPAD</v>
          </cell>
          <cell r="G28" t="str">
            <v>ASSOCIATION "LES RESIDENCES ST BENOIT"</v>
          </cell>
          <cell r="H28" t="str">
            <v>Privé à but non lucratif</v>
          </cell>
          <cell r="I28" t="str">
            <v>TARIFICATION EPRD</v>
          </cell>
          <cell r="J28" t="str">
            <v>OUI</v>
          </cell>
          <cell r="K28"/>
          <cell r="L28" t="str">
            <v>Non signé</v>
          </cell>
          <cell r="M28">
            <v>2024</v>
          </cell>
          <cell r="N28" t="str">
            <v>CPOM7710</v>
          </cell>
          <cell r="O28">
            <v>794</v>
          </cell>
          <cell r="P28"/>
          <cell r="Q28">
            <v>43242</v>
          </cell>
          <cell r="R28">
            <v>233</v>
          </cell>
          <cell r="S28"/>
          <cell r="T28">
            <v>43242</v>
          </cell>
          <cell r="U28" t="str">
            <v>NON</v>
          </cell>
          <cell r="V28" t="str">
            <v>PARTIEL</v>
          </cell>
          <cell r="W28">
            <v>46</v>
          </cell>
          <cell r="X28">
            <v>0</v>
          </cell>
          <cell r="Y28">
            <v>0</v>
          </cell>
          <cell r="Z28"/>
          <cell r="AA28">
            <v>46</v>
          </cell>
          <cell r="AB28">
            <v>687191.89</v>
          </cell>
          <cell r="AC28"/>
          <cell r="AD28">
            <v>687191.89</v>
          </cell>
          <cell r="AE28">
            <v>2.63E-2</v>
          </cell>
          <cell r="AF28">
            <v>17999.421399999876</v>
          </cell>
          <cell r="AG28">
            <v>705191.31139999989</v>
          </cell>
          <cell r="AH28" t="str">
            <v>AJ rattache</v>
          </cell>
          <cell r="AI28">
            <v>6</v>
          </cell>
          <cell r="AJ28"/>
          <cell r="AK28">
            <v>6</v>
          </cell>
          <cell r="AL28">
            <v>45745.85</v>
          </cell>
          <cell r="AM28">
            <v>942.36451</v>
          </cell>
          <cell r="AN28">
            <v>46688.214509999998</v>
          </cell>
          <cell r="AO28" t="str">
            <v>HT rattache</v>
          </cell>
          <cell r="AP28">
            <v>6</v>
          </cell>
          <cell r="AQ28"/>
          <cell r="AR28">
            <v>6</v>
          </cell>
          <cell r="AS28">
            <v>13348.35</v>
          </cell>
          <cell r="AT28">
            <v>274.97601000000003</v>
          </cell>
          <cell r="AU28">
            <v>13623.326010000001</v>
          </cell>
          <cell r="AV28"/>
          <cell r="AW28">
            <v>0</v>
          </cell>
          <cell r="AX28"/>
          <cell r="AY28">
            <v>0</v>
          </cell>
          <cell r="AZ28">
            <v>0</v>
          </cell>
          <cell r="BA28">
            <v>0</v>
          </cell>
          <cell r="BB28">
            <v>0</v>
          </cell>
          <cell r="BC28"/>
          <cell r="BD28">
            <v>0</v>
          </cell>
          <cell r="BE28"/>
          <cell r="BF28">
            <v>0</v>
          </cell>
          <cell r="BG28">
            <v>0</v>
          </cell>
          <cell r="BH28">
            <v>0</v>
          </cell>
          <cell r="BI28">
            <v>0</v>
          </cell>
          <cell r="BJ28"/>
          <cell r="BK28"/>
          <cell r="BL28"/>
          <cell r="BM28">
            <v>0</v>
          </cell>
          <cell r="BN28">
            <v>0</v>
          </cell>
          <cell r="BO28">
            <v>0</v>
          </cell>
          <cell r="BP28">
            <v>0</v>
          </cell>
          <cell r="BQ28"/>
          <cell r="BR28">
            <v>0</v>
          </cell>
          <cell r="BS28"/>
          <cell r="BT28">
            <v>0</v>
          </cell>
          <cell r="BU28">
            <v>0</v>
          </cell>
          <cell r="BV28">
            <v>0</v>
          </cell>
          <cell r="BW28">
            <v>0</v>
          </cell>
          <cell r="BX28">
            <v>746286.09</v>
          </cell>
          <cell r="BY28">
            <v>52</v>
          </cell>
          <cell r="BZ28">
            <v>136553.19066888851</v>
          </cell>
          <cell r="CA28">
            <v>0</v>
          </cell>
          <cell r="CB28">
            <v>0</v>
          </cell>
          <cell r="CC28">
            <v>136553.19066888851</v>
          </cell>
          <cell r="CD28">
            <v>2812.9957277791032</v>
          </cell>
          <cell r="CE28">
            <v>139366.18639666762</v>
          </cell>
          <cell r="CF28">
            <v>882839.28066888847</v>
          </cell>
          <cell r="CG28">
            <v>22029.757647778977</v>
          </cell>
          <cell r="CH28">
            <v>904869.03831666743</v>
          </cell>
          <cell r="CI28">
            <v>705191.31139999989</v>
          </cell>
          <cell r="CJ28">
            <v>17999.421399999876</v>
          </cell>
          <cell r="CK28">
            <v>0</v>
          </cell>
          <cell r="CL28">
            <v>0</v>
          </cell>
          <cell r="CM28"/>
          <cell r="CN28">
            <v>0</v>
          </cell>
          <cell r="CO28"/>
          <cell r="CP28"/>
          <cell r="CQ28">
            <v>0</v>
          </cell>
          <cell r="CR28"/>
          <cell r="CS28"/>
          <cell r="CT28">
            <v>0</v>
          </cell>
          <cell r="CU28"/>
          <cell r="CV28"/>
          <cell r="CW28">
            <v>0</v>
          </cell>
          <cell r="CX28"/>
          <cell r="CY28"/>
          <cell r="CZ28">
            <v>0</v>
          </cell>
          <cell r="DA28"/>
          <cell r="DB28"/>
          <cell r="DC28">
            <v>0</v>
          </cell>
          <cell r="DD28"/>
          <cell r="DE28"/>
          <cell r="DF28">
            <v>0</v>
          </cell>
          <cell r="DG28"/>
          <cell r="DH28"/>
          <cell r="DI28">
            <v>0</v>
          </cell>
          <cell r="DJ28"/>
          <cell r="DK28"/>
          <cell r="DL28">
            <v>0</v>
          </cell>
          <cell r="DM28"/>
          <cell r="DN28"/>
          <cell r="DO28">
            <v>0</v>
          </cell>
          <cell r="DP28"/>
          <cell r="DQ28"/>
          <cell r="DR28">
            <v>0</v>
          </cell>
          <cell r="DS28"/>
          <cell r="DT28"/>
          <cell r="DU28">
            <v>0</v>
          </cell>
          <cell r="DV28"/>
          <cell r="DW28"/>
          <cell r="DX28">
            <v>0</v>
          </cell>
          <cell r="DY28"/>
          <cell r="DZ28"/>
          <cell r="EA28">
            <v>0</v>
          </cell>
          <cell r="EB28"/>
          <cell r="EC28"/>
          <cell r="ED28">
            <v>0</v>
          </cell>
          <cell r="EE28"/>
          <cell r="EF28"/>
          <cell r="EG28">
            <v>0</v>
          </cell>
          <cell r="EH28"/>
          <cell r="EI28"/>
          <cell r="EJ28">
            <v>0</v>
          </cell>
          <cell r="EK28"/>
          <cell r="EL28"/>
          <cell r="EM28">
            <v>0</v>
          </cell>
          <cell r="EN28"/>
          <cell r="EO28"/>
          <cell r="EP28">
            <v>0</v>
          </cell>
          <cell r="EQ28"/>
          <cell r="ER28">
            <v>620.40000000000009</v>
          </cell>
          <cell r="ES28"/>
          <cell r="ET28">
            <v>1096.4980603636818</v>
          </cell>
          <cell r="EU28"/>
          <cell r="EV28">
            <v>0</v>
          </cell>
          <cell r="EW28">
            <v>0</v>
          </cell>
          <cell r="EX28" t="str">
            <v/>
          </cell>
          <cell r="EY28"/>
          <cell r="EZ28" t="str">
            <v/>
          </cell>
          <cell r="FA28"/>
          <cell r="FB28"/>
          <cell r="FC28"/>
          <cell r="FD28"/>
          <cell r="FE28">
            <v>7022.8281188043638</v>
          </cell>
          <cell r="FF28"/>
          <cell r="FG28"/>
          <cell r="FH28"/>
          <cell r="FI28"/>
          <cell r="FJ28">
            <v>0</v>
          </cell>
          <cell r="FK28"/>
          <cell r="FL28"/>
          <cell r="FM28"/>
          <cell r="FN28">
            <v>2700</v>
          </cell>
          <cell r="FO28">
            <v>13000</v>
          </cell>
          <cell r="FP28">
            <v>15700</v>
          </cell>
          <cell r="FQ28">
            <v>0</v>
          </cell>
          <cell r="FR28">
            <v>0</v>
          </cell>
          <cell r="FS28"/>
          <cell r="FT28"/>
          <cell r="FU28"/>
          <cell r="FV28" t="str">
            <v/>
          </cell>
          <cell r="FW28"/>
          <cell r="FX28"/>
          <cell r="FY28"/>
          <cell r="FZ28"/>
          <cell r="GA28"/>
          <cell r="GB28"/>
          <cell r="GC28"/>
          <cell r="GD28"/>
          <cell r="GE28"/>
          <cell r="GF28"/>
          <cell r="GG28"/>
          <cell r="GH28"/>
          <cell r="GI28"/>
          <cell r="GJ28"/>
          <cell r="GK28"/>
          <cell r="GL28"/>
          <cell r="GM28"/>
          <cell r="GN28"/>
          <cell r="GO28">
            <v>15700</v>
          </cell>
          <cell r="GP28">
            <v>0</v>
          </cell>
          <cell r="GQ28">
            <v>1716.8980603636819</v>
          </cell>
          <cell r="GR28">
            <v>7022.8281188043638</v>
          </cell>
          <cell r="GS28">
            <v>8739.7261791680467</v>
          </cell>
          <cell r="GT28">
            <v>0</v>
          </cell>
          <cell r="GU28">
            <v>929308.76449583552</v>
          </cell>
          <cell r="GV28">
            <v>913608.76449583552</v>
          </cell>
          <cell r="GW28"/>
          <cell r="GX28">
            <v>913608.76449583552</v>
          </cell>
          <cell r="GY28">
            <v>906585.93637703115</v>
          </cell>
          <cell r="GZ28"/>
          <cell r="HA28"/>
          <cell r="HB28"/>
          <cell r="HC28"/>
          <cell r="HD28"/>
          <cell r="HE28"/>
          <cell r="HF28"/>
          <cell r="HG28">
            <v>0</v>
          </cell>
          <cell r="HH28">
            <v>0</v>
          </cell>
          <cell r="HI28" t="str">
            <v>DD</v>
          </cell>
          <cell r="HJ28" t="str">
            <v>ARS-DD77-CAMPAGNE-BUDGETAIRE@ars.sante.fr</v>
          </cell>
          <cell r="HK28" t="str">
            <v>Affaire suivie par : N.DENIS</v>
          </cell>
        </row>
        <row r="29">
          <cell r="B29">
            <v>770002939</v>
          </cell>
          <cell r="C29">
            <v>770808954</v>
          </cell>
          <cell r="D29" t="str">
            <v>Résidence Source Nadon</v>
          </cell>
          <cell r="E29" t="str">
            <v>VENEUX LES SABLONS</v>
          </cell>
          <cell r="F29" t="str">
            <v>EHPAD</v>
          </cell>
          <cell r="G29" t="str">
            <v>ADEF RESIDENCES 3A</v>
          </cell>
          <cell r="H29" t="str">
            <v>Privé à but non lucratif</v>
          </cell>
          <cell r="I29" t="str">
            <v>TARIFICATION EPRD</v>
          </cell>
          <cell r="J29" t="str">
            <v>OUI</v>
          </cell>
          <cell r="K29"/>
          <cell r="L29" t="str">
            <v>Non signé</v>
          </cell>
          <cell r="M29">
            <v>2022</v>
          </cell>
          <cell r="N29" t="str">
            <v>CPOM7767</v>
          </cell>
          <cell r="O29">
            <v>747</v>
          </cell>
          <cell r="P29"/>
          <cell r="Q29">
            <v>44349</v>
          </cell>
          <cell r="R29">
            <v>204</v>
          </cell>
          <cell r="S29"/>
          <cell r="T29">
            <v>44349</v>
          </cell>
          <cell r="U29" t="str">
            <v>NON</v>
          </cell>
          <cell r="V29" t="str">
            <v>PARTIEL</v>
          </cell>
          <cell r="W29">
            <v>44</v>
          </cell>
          <cell r="X29">
            <v>44</v>
          </cell>
          <cell r="Y29">
            <v>1</v>
          </cell>
          <cell r="Z29"/>
          <cell r="AA29">
            <v>44</v>
          </cell>
          <cell r="AB29">
            <v>599878.32999999996</v>
          </cell>
          <cell r="AC29"/>
          <cell r="AD29">
            <v>599878.32999999996</v>
          </cell>
          <cell r="AE29">
            <v>2.63E-2</v>
          </cell>
          <cell r="AF29">
            <v>15712.434800000163</v>
          </cell>
          <cell r="AG29">
            <v>615590.76480000012</v>
          </cell>
          <cell r="AH29" t="str">
            <v>AJ rattache</v>
          </cell>
          <cell r="AI29">
            <v>6</v>
          </cell>
          <cell r="AJ29"/>
          <cell r="AK29">
            <v>6</v>
          </cell>
          <cell r="AL29">
            <v>69876.789999999994</v>
          </cell>
          <cell r="AM29">
            <v>1439.4618739999999</v>
          </cell>
          <cell r="AN29">
            <v>71316.251873999994</v>
          </cell>
          <cell r="AO29" t="str">
            <v>HT rattache</v>
          </cell>
          <cell r="AP29">
            <v>2</v>
          </cell>
          <cell r="AQ29"/>
          <cell r="AR29">
            <v>2</v>
          </cell>
          <cell r="AS29">
            <v>24257.599999999999</v>
          </cell>
          <cell r="AT29">
            <v>499.70655999999997</v>
          </cell>
          <cell r="AU29">
            <v>24757.306559999997</v>
          </cell>
          <cell r="AV29"/>
          <cell r="AW29">
            <v>0</v>
          </cell>
          <cell r="AX29"/>
          <cell r="AY29">
            <v>0</v>
          </cell>
          <cell r="AZ29">
            <v>0</v>
          </cell>
          <cell r="BA29">
            <v>0</v>
          </cell>
          <cell r="BB29">
            <v>0</v>
          </cell>
          <cell r="BC29"/>
          <cell r="BD29">
            <v>0</v>
          </cell>
          <cell r="BE29"/>
          <cell r="BF29">
            <v>0</v>
          </cell>
          <cell r="BG29">
            <v>0</v>
          </cell>
          <cell r="BH29">
            <v>0</v>
          </cell>
          <cell r="BI29">
            <v>0</v>
          </cell>
          <cell r="BJ29"/>
          <cell r="BK29"/>
          <cell r="BL29"/>
          <cell r="BM29">
            <v>0</v>
          </cell>
          <cell r="BN29">
            <v>0</v>
          </cell>
          <cell r="BO29">
            <v>0</v>
          </cell>
          <cell r="BP29">
            <v>0</v>
          </cell>
          <cell r="BQ29"/>
          <cell r="BR29">
            <v>0</v>
          </cell>
          <cell r="BS29"/>
          <cell r="BT29">
            <v>0</v>
          </cell>
          <cell r="BU29">
            <v>0</v>
          </cell>
          <cell r="BV29">
            <v>0</v>
          </cell>
          <cell r="BW29">
            <v>0</v>
          </cell>
          <cell r="BX29">
            <v>694012.72</v>
          </cell>
          <cell r="BY29">
            <v>46</v>
          </cell>
          <cell r="BZ29">
            <v>180270.3521848463</v>
          </cell>
          <cell r="CA29">
            <v>0</v>
          </cell>
          <cell r="CB29">
            <v>5799.5595289254434</v>
          </cell>
          <cell r="CC29">
            <v>186069.91171377175</v>
          </cell>
          <cell r="CD29">
            <v>3833.0401813036983</v>
          </cell>
          <cell r="CE29">
            <v>189902.95189507544</v>
          </cell>
          <cell r="CF29">
            <v>880082.63171377173</v>
          </cell>
          <cell r="CG29">
            <v>21484.643415303861</v>
          </cell>
          <cell r="CH29">
            <v>901567.27512907563</v>
          </cell>
          <cell r="CI29">
            <v>615590.76480000012</v>
          </cell>
          <cell r="CJ29">
            <v>15712.434800000163</v>
          </cell>
          <cell r="CK29">
            <v>0</v>
          </cell>
          <cell r="CL29">
            <v>0</v>
          </cell>
          <cell r="CM29"/>
          <cell r="CN29">
            <v>0</v>
          </cell>
          <cell r="CO29"/>
          <cell r="CP29"/>
          <cell r="CQ29">
            <v>0</v>
          </cell>
          <cell r="CR29"/>
          <cell r="CS29"/>
          <cell r="CT29">
            <v>0</v>
          </cell>
          <cell r="CU29"/>
          <cell r="CV29"/>
          <cell r="CW29">
            <v>0</v>
          </cell>
          <cell r="CX29"/>
          <cell r="CY29"/>
          <cell r="CZ29">
            <v>0</v>
          </cell>
          <cell r="DA29"/>
          <cell r="DB29"/>
          <cell r="DC29">
            <v>0</v>
          </cell>
          <cell r="DD29"/>
          <cell r="DE29"/>
          <cell r="DF29">
            <v>0</v>
          </cell>
          <cell r="DG29"/>
          <cell r="DH29"/>
          <cell r="DI29">
            <v>0</v>
          </cell>
          <cell r="DJ29"/>
          <cell r="DK29"/>
          <cell r="DL29">
            <v>0</v>
          </cell>
          <cell r="DM29"/>
          <cell r="DN29"/>
          <cell r="DO29">
            <v>0</v>
          </cell>
          <cell r="DP29"/>
          <cell r="DQ29"/>
          <cell r="DR29">
            <v>0</v>
          </cell>
          <cell r="DS29"/>
          <cell r="DT29"/>
          <cell r="DU29">
            <v>0</v>
          </cell>
          <cell r="DV29"/>
          <cell r="DW29"/>
          <cell r="DX29">
            <v>0</v>
          </cell>
          <cell r="DY29"/>
          <cell r="DZ29"/>
          <cell r="EA29">
            <v>0</v>
          </cell>
          <cell r="EB29"/>
          <cell r="EC29"/>
          <cell r="ED29">
            <v>0</v>
          </cell>
          <cell r="EE29"/>
          <cell r="EF29"/>
          <cell r="EG29">
            <v>0</v>
          </cell>
          <cell r="EH29"/>
          <cell r="EI29"/>
          <cell r="EJ29">
            <v>0</v>
          </cell>
          <cell r="EK29"/>
          <cell r="EL29"/>
          <cell r="EM29">
            <v>0</v>
          </cell>
          <cell r="EN29"/>
          <cell r="EO29"/>
          <cell r="EP29">
            <v>0</v>
          </cell>
          <cell r="EQ29"/>
          <cell r="ER29">
            <v>620.40000000000009</v>
          </cell>
          <cell r="ES29"/>
          <cell r="ET29">
            <v>1053.8055073495955</v>
          </cell>
          <cell r="EU29"/>
          <cell r="EV29">
            <v>0</v>
          </cell>
          <cell r="EW29">
            <v>0</v>
          </cell>
          <cell r="EX29" t="str">
            <v/>
          </cell>
          <cell r="EY29"/>
          <cell r="EZ29" t="str">
            <v/>
          </cell>
          <cell r="FA29"/>
          <cell r="FB29"/>
          <cell r="FC29"/>
          <cell r="FD29"/>
          <cell r="FE29">
            <v>6717.4877658128698</v>
          </cell>
          <cell r="FF29"/>
          <cell r="FG29"/>
          <cell r="FH29"/>
          <cell r="FI29">
            <v>-263320</v>
          </cell>
          <cell r="FJ29">
            <v>0</v>
          </cell>
          <cell r="FK29"/>
          <cell r="FL29"/>
          <cell r="FM29"/>
          <cell r="FN29">
            <v>0</v>
          </cell>
          <cell r="FO29">
            <v>0</v>
          </cell>
          <cell r="FP29">
            <v>0</v>
          </cell>
          <cell r="FQ29">
            <v>0</v>
          </cell>
          <cell r="FR29">
            <v>0</v>
          </cell>
          <cell r="FS29"/>
          <cell r="FT29"/>
          <cell r="FU29"/>
          <cell r="FV29" t="str">
            <v/>
          </cell>
          <cell r="FW29"/>
          <cell r="FX29"/>
          <cell r="FY29"/>
          <cell r="FZ29"/>
          <cell r="GA29"/>
          <cell r="GB29"/>
          <cell r="GC29"/>
          <cell r="GD29"/>
          <cell r="GE29"/>
          <cell r="GF29"/>
          <cell r="GG29"/>
          <cell r="GH29"/>
          <cell r="GI29"/>
          <cell r="GJ29"/>
          <cell r="GK29"/>
          <cell r="GL29"/>
          <cell r="GM29"/>
          <cell r="GN29"/>
          <cell r="GO29">
            <v>-263320</v>
          </cell>
          <cell r="GP29">
            <v>0</v>
          </cell>
          <cell r="GQ29">
            <v>1674.2055073495956</v>
          </cell>
          <cell r="GR29">
            <v>6717.4877658128698</v>
          </cell>
          <cell r="GS29">
            <v>8391.6932731624656</v>
          </cell>
          <cell r="GT29">
            <v>0</v>
          </cell>
          <cell r="GU29">
            <v>646638.9684022381</v>
          </cell>
          <cell r="GV29">
            <v>909958.9684022381</v>
          </cell>
          <cell r="GW29"/>
          <cell r="GX29">
            <v>909958.9684022381</v>
          </cell>
          <cell r="GY29">
            <v>903241.4806364252</v>
          </cell>
          <cell r="GZ29"/>
          <cell r="HA29"/>
          <cell r="HB29"/>
          <cell r="HC29"/>
          <cell r="HD29"/>
          <cell r="HE29"/>
          <cell r="HF29"/>
          <cell r="HG29">
            <v>0</v>
          </cell>
          <cell r="HH29">
            <v>0</v>
          </cell>
          <cell r="HI29" t="str">
            <v>DD</v>
          </cell>
          <cell r="HJ29" t="str">
            <v>ARS-DD77-CAMPAGNE-BUDGETAIRE@ars.sante.fr</v>
          </cell>
          <cell r="HK29" t="str">
            <v>Affaire suivie par : N.DENIS</v>
          </cell>
        </row>
        <row r="30">
          <cell r="B30">
            <v>770802692</v>
          </cell>
          <cell r="C30">
            <v>770809036</v>
          </cell>
          <cell r="D30" t="str">
            <v>Saint Joseph</v>
          </cell>
          <cell r="E30" t="str">
            <v>LA CHAPELLE LA REINE</v>
          </cell>
          <cell r="F30" t="str">
            <v>EHPAD</v>
          </cell>
          <cell r="G30" t="str">
            <v>ASSOCIATION ESSAIM DU GATINAIS</v>
          </cell>
          <cell r="H30" t="str">
            <v>Privé à but non lucratif</v>
          </cell>
          <cell r="I30" t="str">
            <v>TARIFICATION EPRD</v>
          </cell>
          <cell r="J30" t="str">
            <v>OUI</v>
          </cell>
          <cell r="K30"/>
          <cell r="L30" t="str">
            <v>Non signé</v>
          </cell>
          <cell r="M30">
            <v>2023</v>
          </cell>
          <cell r="N30" t="str">
            <v>CPOM7731</v>
          </cell>
          <cell r="O30">
            <v>798</v>
          </cell>
          <cell r="P30"/>
          <cell r="Q30">
            <v>40947</v>
          </cell>
          <cell r="R30">
            <v>206</v>
          </cell>
          <cell r="S30"/>
          <cell r="T30">
            <v>40830</v>
          </cell>
          <cell r="U30" t="str">
            <v>NON</v>
          </cell>
          <cell r="V30" t="str">
            <v>PARTIEL</v>
          </cell>
          <cell r="W30">
            <v>69</v>
          </cell>
          <cell r="X30">
            <v>69</v>
          </cell>
          <cell r="Y30">
            <v>1</v>
          </cell>
          <cell r="Z30"/>
          <cell r="AA30">
            <v>69</v>
          </cell>
          <cell r="AB30">
            <v>982157.22</v>
          </cell>
          <cell r="AC30"/>
          <cell r="AD30">
            <v>982157.22</v>
          </cell>
          <cell r="AE30">
            <v>2.63E-2</v>
          </cell>
          <cell r="AF30">
            <v>25725.352200000081</v>
          </cell>
          <cell r="AG30">
            <v>1007882.5722000001</v>
          </cell>
          <cell r="AH30"/>
          <cell r="AI30">
            <v>0</v>
          </cell>
          <cell r="AJ30"/>
          <cell r="AK30">
            <v>0</v>
          </cell>
          <cell r="AL30">
            <v>0</v>
          </cell>
          <cell r="AM30">
            <v>0</v>
          </cell>
          <cell r="AN30">
            <v>0</v>
          </cell>
          <cell r="AO30" t="str">
            <v>HT rattache</v>
          </cell>
          <cell r="AP30">
            <v>2</v>
          </cell>
          <cell r="AQ30"/>
          <cell r="AR30">
            <v>2</v>
          </cell>
          <cell r="AS30">
            <v>23558.61</v>
          </cell>
          <cell r="AT30">
            <v>485.307366</v>
          </cell>
          <cell r="AU30">
            <v>24043.917366000001</v>
          </cell>
          <cell r="AV30" t="str">
            <v>PASA</v>
          </cell>
          <cell r="AW30">
            <v>14</v>
          </cell>
          <cell r="AX30"/>
          <cell r="AY30">
            <v>14</v>
          </cell>
          <cell r="AZ30">
            <v>98625.78</v>
          </cell>
          <cell r="BA30">
            <v>2031.6910680000001</v>
          </cell>
          <cell r="BB30">
            <v>100657.471068</v>
          </cell>
          <cell r="BC30"/>
          <cell r="BD30">
            <v>0</v>
          </cell>
          <cell r="BE30"/>
          <cell r="BF30">
            <v>0</v>
          </cell>
          <cell r="BG30">
            <v>0</v>
          </cell>
          <cell r="BH30">
            <v>0</v>
          </cell>
          <cell r="BI30">
            <v>0</v>
          </cell>
          <cell r="BJ30"/>
          <cell r="BK30"/>
          <cell r="BL30"/>
          <cell r="BM30">
            <v>0</v>
          </cell>
          <cell r="BN30">
            <v>0</v>
          </cell>
          <cell r="BO30">
            <v>0</v>
          </cell>
          <cell r="BP30">
            <v>0</v>
          </cell>
          <cell r="BQ30"/>
          <cell r="BR30">
            <v>0</v>
          </cell>
          <cell r="BS30"/>
          <cell r="BT30">
            <v>0</v>
          </cell>
          <cell r="BU30">
            <v>0</v>
          </cell>
          <cell r="BV30">
            <v>0</v>
          </cell>
          <cell r="BW30">
            <v>0</v>
          </cell>
          <cell r="BX30">
            <v>1104341.6099999999</v>
          </cell>
          <cell r="BY30">
            <v>71</v>
          </cell>
          <cell r="BZ30">
            <v>305880.50236217817</v>
          </cell>
          <cell r="CA30">
            <v>0</v>
          </cell>
          <cell r="CB30">
            <v>9659.9432846338023</v>
          </cell>
          <cell r="CC30">
            <v>315540.44564681198</v>
          </cell>
          <cell r="CD30">
            <v>6500.1331803243265</v>
          </cell>
          <cell r="CE30">
            <v>322040.57882713631</v>
          </cell>
          <cell r="CF30">
            <v>1419882.0556468118</v>
          </cell>
          <cell r="CG30">
            <v>34742.483814324412</v>
          </cell>
          <cell r="CH30">
            <v>1454624.5394611363</v>
          </cell>
          <cell r="CI30">
            <v>1007882.5722000001</v>
          </cell>
          <cell r="CJ30">
            <v>25725.352200000081</v>
          </cell>
          <cell r="CK30">
            <v>0</v>
          </cell>
          <cell r="CL30">
            <v>0</v>
          </cell>
          <cell r="CM30"/>
          <cell r="CN30">
            <v>0</v>
          </cell>
          <cell r="CO30"/>
          <cell r="CP30"/>
          <cell r="CQ30">
            <v>0</v>
          </cell>
          <cell r="CR30"/>
          <cell r="CS30"/>
          <cell r="CT30">
            <v>0</v>
          </cell>
          <cell r="CU30"/>
          <cell r="CV30"/>
          <cell r="CW30">
            <v>0</v>
          </cell>
          <cell r="CX30"/>
          <cell r="CY30"/>
          <cell r="CZ30">
            <v>0</v>
          </cell>
          <cell r="DA30"/>
          <cell r="DB30"/>
          <cell r="DC30">
            <v>0</v>
          </cell>
          <cell r="DD30"/>
          <cell r="DE30"/>
          <cell r="DF30">
            <v>0</v>
          </cell>
          <cell r="DG30"/>
          <cell r="DH30"/>
          <cell r="DI30">
            <v>0</v>
          </cell>
          <cell r="DJ30"/>
          <cell r="DK30"/>
          <cell r="DL30">
            <v>0</v>
          </cell>
          <cell r="DM30"/>
          <cell r="DN30"/>
          <cell r="DO30">
            <v>0</v>
          </cell>
          <cell r="DP30"/>
          <cell r="DQ30"/>
          <cell r="DR30">
            <v>0</v>
          </cell>
          <cell r="DS30"/>
          <cell r="DT30"/>
          <cell r="DU30">
            <v>0</v>
          </cell>
          <cell r="DV30"/>
          <cell r="DW30"/>
          <cell r="DX30">
            <v>0</v>
          </cell>
          <cell r="DY30"/>
          <cell r="DZ30"/>
          <cell r="EA30">
            <v>0</v>
          </cell>
          <cell r="EB30"/>
          <cell r="EC30"/>
          <cell r="ED30">
            <v>0</v>
          </cell>
          <cell r="EE30"/>
          <cell r="EF30"/>
          <cell r="EG30">
            <v>0</v>
          </cell>
          <cell r="EH30"/>
          <cell r="EI30"/>
          <cell r="EJ30">
            <v>0</v>
          </cell>
          <cell r="EK30"/>
          <cell r="EL30"/>
          <cell r="EM30">
            <v>0</v>
          </cell>
          <cell r="EN30"/>
          <cell r="EO30"/>
          <cell r="EP30">
            <v>0</v>
          </cell>
          <cell r="EQ30"/>
          <cell r="ER30">
            <v>930.59999999999991</v>
          </cell>
          <cell r="ES30"/>
          <cell r="ET30">
            <v>1755.2542490341334</v>
          </cell>
          <cell r="EU30"/>
          <cell r="EV30">
            <v>0</v>
          </cell>
          <cell r="EW30">
            <v>0</v>
          </cell>
          <cell r="EX30" t="str">
            <v/>
          </cell>
          <cell r="EY30"/>
          <cell r="EZ30" t="str">
            <v/>
          </cell>
          <cell r="FA30"/>
          <cell r="FB30"/>
          <cell r="FC30"/>
          <cell r="FD30"/>
          <cell r="FE30">
            <v>10534.242178206547</v>
          </cell>
          <cell r="FF30"/>
          <cell r="FG30"/>
          <cell r="FH30"/>
          <cell r="FI30"/>
          <cell r="FJ30">
            <v>0</v>
          </cell>
          <cell r="FK30"/>
          <cell r="FL30"/>
          <cell r="FM30"/>
          <cell r="FN30">
            <v>0</v>
          </cell>
          <cell r="FO30">
            <v>0</v>
          </cell>
          <cell r="FP30">
            <v>0</v>
          </cell>
          <cell r="FQ30">
            <v>0</v>
          </cell>
          <cell r="FR30">
            <v>0</v>
          </cell>
          <cell r="FS30"/>
          <cell r="FT30"/>
          <cell r="FU30"/>
          <cell r="FV30" t="str">
            <v/>
          </cell>
          <cell r="FW30"/>
          <cell r="FX30"/>
          <cell r="FY30"/>
          <cell r="FZ30"/>
          <cell r="GA30"/>
          <cell r="GB30"/>
          <cell r="GC30"/>
          <cell r="GD30"/>
          <cell r="GE30"/>
          <cell r="GF30"/>
          <cell r="GG30"/>
          <cell r="GH30"/>
          <cell r="GI30"/>
          <cell r="GJ30"/>
          <cell r="GK30"/>
          <cell r="GL30"/>
          <cell r="GM30"/>
          <cell r="GN30"/>
          <cell r="GO30">
            <v>0</v>
          </cell>
          <cell r="GP30">
            <v>0</v>
          </cell>
          <cell r="GQ30">
            <v>2685.8542490341333</v>
          </cell>
          <cell r="GR30">
            <v>10534.242178206547</v>
          </cell>
          <cell r="GS30">
            <v>13220.09642724068</v>
          </cell>
          <cell r="GT30">
            <v>0</v>
          </cell>
          <cell r="GU30">
            <v>1467844.635888377</v>
          </cell>
          <cell r="GV30">
            <v>1467844.635888377</v>
          </cell>
          <cell r="GW30"/>
          <cell r="GX30">
            <v>1467844.635888377</v>
          </cell>
          <cell r="GY30">
            <v>1457310.3937101704</v>
          </cell>
          <cell r="GZ30"/>
          <cell r="HA30"/>
          <cell r="HB30"/>
          <cell r="HC30"/>
          <cell r="HD30"/>
          <cell r="HE30"/>
          <cell r="HF30"/>
          <cell r="HG30">
            <v>0</v>
          </cell>
          <cell r="HH30">
            <v>0</v>
          </cell>
          <cell r="HI30" t="str">
            <v>DD</v>
          </cell>
          <cell r="HJ30" t="str">
            <v>ARS-DD77-CAMPAGNE-BUDGETAIRE@ars.sante.fr</v>
          </cell>
          <cell r="HK30" t="str">
            <v>Affaire suivie par : N.DENIS</v>
          </cell>
        </row>
        <row r="31">
          <cell r="B31">
            <v>770016632</v>
          </cell>
          <cell r="C31">
            <v>770016624</v>
          </cell>
          <cell r="D31" t="str">
            <v>Le Grand Pavois</v>
          </cell>
          <cell r="E31" t="str">
            <v>SAINT FARGEAU PONTHIERRY</v>
          </cell>
          <cell r="F31" t="str">
            <v>EHPAD</v>
          </cell>
          <cell r="G31" t="str">
            <v>ASSOCIATION PAMI</v>
          </cell>
          <cell r="H31" t="str">
            <v>Privé à but non lucratif</v>
          </cell>
          <cell r="I31" t="str">
            <v>TARIFICATION EPRD</v>
          </cell>
          <cell r="J31" t="str">
            <v>OUI</v>
          </cell>
          <cell r="K31"/>
          <cell r="L31" t="str">
            <v>Non signé</v>
          </cell>
          <cell r="M31">
            <v>2022</v>
          </cell>
          <cell r="N31" t="str">
            <v>CPOM7769</v>
          </cell>
          <cell r="O31">
            <v>692</v>
          </cell>
          <cell r="P31"/>
          <cell r="Q31">
            <v>42069</v>
          </cell>
          <cell r="R31">
            <v>198</v>
          </cell>
          <cell r="S31"/>
          <cell r="T31">
            <v>42045</v>
          </cell>
          <cell r="U31" t="str">
            <v>NON</v>
          </cell>
          <cell r="V31" t="str">
            <v>PARTIEL</v>
          </cell>
          <cell r="W31">
            <v>84</v>
          </cell>
          <cell r="X31">
            <v>84</v>
          </cell>
          <cell r="Y31">
            <v>1</v>
          </cell>
          <cell r="Z31"/>
          <cell r="AA31">
            <v>84</v>
          </cell>
          <cell r="AB31">
            <v>1081880.17</v>
          </cell>
          <cell r="AC31"/>
          <cell r="AD31">
            <v>1081880.17</v>
          </cell>
          <cell r="AE31">
            <v>2.63E-2</v>
          </cell>
          <cell r="AF31">
            <v>28337.363600000041</v>
          </cell>
          <cell r="AG31">
            <v>1110217.5336</v>
          </cell>
          <cell r="AH31" t="str">
            <v>AJ rattache</v>
          </cell>
          <cell r="AI31">
            <v>6</v>
          </cell>
          <cell r="AJ31"/>
          <cell r="AK31">
            <v>6</v>
          </cell>
          <cell r="AL31">
            <v>69876.789999999994</v>
          </cell>
          <cell r="AM31">
            <v>1439.4618739999999</v>
          </cell>
          <cell r="AN31">
            <v>71316.251873999994</v>
          </cell>
          <cell r="AO31"/>
          <cell r="AP31">
            <v>0</v>
          </cell>
          <cell r="AQ31"/>
          <cell r="AR31">
            <v>0</v>
          </cell>
          <cell r="AS31">
            <v>0</v>
          </cell>
          <cell r="AT31">
            <v>0</v>
          </cell>
          <cell r="AU31">
            <v>0</v>
          </cell>
          <cell r="AV31"/>
          <cell r="AW31">
            <v>0</v>
          </cell>
          <cell r="AX31"/>
          <cell r="AY31">
            <v>0</v>
          </cell>
          <cell r="AZ31">
            <v>0</v>
          </cell>
          <cell r="BA31">
            <v>0</v>
          </cell>
          <cell r="BB31">
            <v>0</v>
          </cell>
          <cell r="BC31"/>
          <cell r="BD31">
            <v>0</v>
          </cell>
          <cell r="BE31"/>
          <cell r="BF31">
            <v>0</v>
          </cell>
          <cell r="BG31">
            <v>0</v>
          </cell>
          <cell r="BH31">
            <v>0</v>
          </cell>
          <cell r="BI31">
            <v>0</v>
          </cell>
          <cell r="BJ31"/>
          <cell r="BK31"/>
          <cell r="BL31"/>
          <cell r="BM31">
            <v>0</v>
          </cell>
          <cell r="BN31">
            <v>0</v>
          </cell>
          <cell r="BO31">
            <v>0</v>
          </cell>
          <cell r="BP31">
            <v>0</v>
          </cell>
          <cell r="BQ31"/>
          <cell r="BR31">
            <v>0</v>
          </cell>
          <cell r="BS31"/>
          <cell r="BT31">
            <v>0</v>
          </cell>
          <cell r="BU31">
            <v>0</v>
          </cell>
          <cell r="BV31">
            <v>0</v>
          </cell>
          <cell r="BW31">
            <v>0</v>
          </cell>
          <cell r="BX31">
            <v>1151756.96</v>
          </cell>
          <cell r="BY31">
            <v>84</v>
          </cell>
          <cell r="BZ31">
            <v>200428.77061361418</v>
          </cell>
          <cell r="CA31">
            <v>0</v>
          </cell>
          <cell r="CB31">
            <v>3805.1762998425302</v>
          </cell>
          <cell r="CC31">
            <v>204233.94691345672</v>
          </cell>
          <cell r="CD31">
            <v>4207.2193064172088</v>
          </cell>
          <cell r="CE31">
            <v>208441.16621987394</v>
          </cell>
          <cell r="CF31">
            <v>1355990.9069134567</v>
          </cell>
          <cell r="CG31">
            <v>33984.044780417251</v>
          </cell>
          <cell r="CH31">
            <v>1389974.9516938741</v>
          </cell>
          <cell r="CI31">
            <v>1110217.5336</v>
          </cell>
          <cell r="CJ31">
            <v>28337.363600000041</v>
          </cell>
          <cell r="CK31">
            <v>0</v>
          </cell>
          <cell r="CL31">
            <v>0</v>
          </cell>
          <cell r="CM31"/>
          <cell r="CN31">
            <v>0</v>
          </cell>
          <cell r="CO31"/>
          <cell r="CP31"/>
          <cell r="CQ31">
            <v>0</v>
          </cell>
          <cell r="CR31"/>
          <cell r="CS31"/>
          <cell r="CT31">
            <v>0</v>
          </cell>
          <cell r="CU31"/>
          <cell r="CV31"/>
          <cell r="CW31">
            <v>0</v>
          </cell>
          <cell r="CX31"/>
          <cell r="CY31"/>
          <cell r="CZ31">
            <v>0</v>
          </cell>
          <cell r="DA31"/>
          <cell r="DB31"/>
          <cell r="DC31">
            <v>0</v>
          </cell>
          <cell r="DD31"/>
          <cell r="DE31"/>
          <cell r="DF31">
            <v>0</v>
          </cell>
          <cell r="DG31"/>
          <cell r="DH31"/>
          <cell r="DI31">
            <v>0</v>
          </cell>
          <cell r="DJ31"/>
          <cell r="DK31"/>
          <cell r="DL31">
            <v>0</v>
          </cell>
          <cell r="DM31"/>
          <cell r="DN31"/>
          <cell r="DO31">
            <v>0</v>
          </cell>
          <cell r="DP31"/>
          <cell r="DQ31"/>
          <cell r="DR31">
            <v>0</v>
          </cell>
          <cell r="DS31"/>
          <cell r="DT31"/>
          <cell r="DU31">
            <v>0</v>
          </cell>
          <cell r="DV31"/>
          <cell r="DW31"/>
          <cell r="DX31">
            <v>0</v>
          </cell>
          <cell r="DY31"/>
          <cell r="DZ31"/>
          <cell r="EA31">
            <v>0</v>
          </cell>
          <cell r="EB31"/>
          <cell r="EC31"/>
          <cell r="ED31">
            <v>0</v>
          </cell>
          <cell r="EE31"/>
          <cell r="EF31"/>
          <cell r="EG31">
            <v>0</v>
          </cell>
          <cell r="EH31"/>
          <cell r="EI31"/>
          <cell r="EJ31">
            <v>0</v>
          </cell>
          <cell r="EK31"/>
          <cell r="EL31"/>
          <cell r="EM31">
            <v>0</v>
          </cell>
          <cell r="EN31"/>
          <cell r="EO31"/>
          <cell r="EP31">
            <v>0</v>
          </cell>
          <cell r="EQ31"/>
          <cell r="ER31">
            <v>930.59999999999991</v>
          </cell>
          <cell r="ES31"/>
          <cell r="ET31">
            <v>1686.0019829686412</v>
          </cell>
          <cell r="EU31"/>
          <cell r="EV31">
            <v>0</v>
          </cell>
          <cell r="EW31">
            <v>0</v>
          </cell>
          <cell r="EX31" t="str">
            <v/>
          </cell>
          <cell r="EY31"/>
          <cell r="EZ31" t="str">
            <v/>
          </cell>
          <cell r="FA31"/>
          <cell r="FB31"/>
          <cell r="FC31"/>
          <cell r="FD31"/>
          <cell r="FE31">
            <v>12824.294825642752</v>
          </cell>
          <cell r="FF31"/>
          <cell r="FG31"/>
          <cell r="FH31"/>
          <cell r="FI31"/>
          <cell r="FJ31">
            <v>0</v>
          </cell>
          <cell r="FK31"/>
          <cell r="FL31"/>
          <cell r="FM31"/>
          <cell r="FN31">
            <v>0</v>
          </cell>
          <cell r="FO31">
            <v>19500</v>
          </cell>
          <cell r="FP31">
            <v>19500</v>
          </cell>
          <cell r="FQ31">
            <v>0</v>
          </cell>
          <cell r="FR31">
            <v>0</v>
          </cell>
          <cell r="FS31"/>
          <cell r="FT31"/>
          <cell r="FU31"/>
          <cell r="FV31">
            <v>3546</v>
          </cell>
          <cell r="FW31"/>
          <cell r="FX31"/>
          <cell r="FY31"/>
          <cell r="FZ31"/>
          <cell r="GA31"/>
          <cell r="GB31"/>
          <cell r="GC31"/>
          <cell r="GD31"/>
          <cell r="GE31"/>
          <cell r="GF31"/>
          <cell r="GG31"/>
          <cell r="GH31"/>
          <cell r="GI31"/>
          <cell r="GJ31"/>
          <cell r="GK31"/>
          <cell r="GL31"/>
          <cell r="GM31"/>
          <cell r="GN31"/>
          <cell r="GO31">
            <v>23046</v>
          </cell>
          <cell r="GP31">
            <v>0</v>
          </cell>
          <cell r="GQ31">
            <v>2616.6019829686411</v>
          </cell>
          <cell r="GR31">
            <v>12824.294825642752</v>
          </cell>
          <cell r="GS31">
            <v>15440.896808611393</v>
          </cell>
          <cell r="GT31">
            <v>0</v>
          </cell>
          <cell r="GU31">
            <v>1428461.8485024855</v>
          </cell>
          <cell r="GV31">
            <v>1405415.8485024855</v>
          </cell>
          <cell r="GW31"/>
          <cell r="GX31">
            <v>1405415.8485024855</v>
          </cell>
          <cell r="GY31">
            <v>1392591.5536768427</v>
          </cell>
          <cell r="GZ31"/>
          <cell r="HA31"/>
          <cell r="HB31"/>
          <cell r="HC31"/>
          <cell r="HD31"/>
          <cell r="HE31"/>
          <cell r="HF31"/>
          <cell r="HG31">
            <v>0</v>
          </cell>
          <cell r="HH31">
            <v>0</v>
          </cell>
          <cell r="HI31" t="str">
            <v>DD</v>
          </cell>
          <cell r="HJ31" t="str">
            <v>ARS-DD77-CAMPAGNE-BUDGETAIRE@ars.sante.fr</v>
          </cell>
          <cell r="HK31" t="str">
            <v>affaire suivie par : I.PUGLIESE</v>
          </cell>
        </row>
        <row r="32">
          <cell r="B32">
            <v>770700144</v>
          </cell>
          <cell r="C32">
            <v>750808529</v>
          </cell>
          <cell r="D32" t="str">
            <v>Résidence le Parc</v>
          </cell>
          <cell r="E32" t="str">
            <v>PONTAULT COMBAULT</v>
          </cell>
          <cell r="F32" t="str">
            <v>EHPAD</v>
          </cell>
          <cell r="G32" t="str">
            <v>BTP RETRAITE</v>
          </cell>
          <cell r="H32" t="str">
            <v>Privé à but non lucratif</v>
          </cell>
          <cell r="I32" t="str">
            <v>TARIFICATION EPRD</v>
          </cell>
          <cell r="J32" t="str">
            <v>OUI</v>
          </cell>
          <cell r="K32"/>
          <cell r="L32" t="str">
            <v>Non signé</v>
          </cell>
          <cell r="M32">
            <v>2022</v>
          </cell>
          <cell r="N32" t="str">
            <v>CPOM7749</v>
          </cell>
          <cell r="O32">
            <v>752</v>
          </cell>
          <cell r="P32"/>
          <cell r="Q32">
            <v>44342</v>
          </cell>
          <cell r="R32">
            <v>262</v>
          </cell>
          <cell r="S32"/>
          <cell r="T32">
            <v>44342</v>
          </cell>
          <cell r="U32" t="str">
            <v>NON</v>
          </cell>
          <cell r="V32" t="str">
            <v>GLOBAL</v>
          </cell>
          <cell r="W32">
            <v>230</v>
          </cell>
          <cell r="X32">
            <v>250</v>
          </cell>
          <cell r="Y32">
            <v>1.0869565217391304</v>
          </cell>
          <cell r="Z32"/>
          <cell r="AA32">
            <v>230</v>
          </cell>
          <cell r="AB32">
            <v>4155691.84</v>
          </cell>
          <cell r="AC32"/>
          <cell r="AD32">
            <v>4155691.84</v>
          </cell>
          <cell r="AE32">
            <v>2.1600000000000001E-2</v>
          </cell>
          <cell r="AF32">
            <v>88839.019999999553</v>
          </cell>
          <cell r="AG32">
            <v>4244530.8599999994</v>
          </cell>
          <cell r="AH32"/>
          <cell r="AI32">
            <v>0</v>
          </cell>
          <cell r="AJ32"/>
          <cell r="AK32">
            <v>0</v>
          </cell>
          <cell r="AL32">
            <v>0</v>
          </cell>
          <cell r="AM32">
            <v>0</v>
          </cell>
          <cell r="AN32">
            <v>0</v>
          </cell>
          <cell r="AO32" t="str">
            <v>HT rattache</v>
          </cell>
          <cell r="AP32">
            <v>20</v>
          </cell>
          <cell r="AQ32"/>
          <cell r="AR32">
            <v>20</v>
          </cell>
          <cell r="AS32">
            <v>315366.25</v>
          </cell>
          <cell r="AT32">
            <v>6496.54475</v>
          </cell>
          <cell r="AU32">
            <v>321862.79475</v>
          </cell>
          <cell r="AV32" t="str">
            <v>PASA</v>
          </cell>
          <cell r="AW32">
            <v>28</v>
          </cell>
          <cell r="AX32"/>
          <cell r="AY32">
            <v>28</v>
          </cell>
          <cell r="AZ32">
            <v>131501.82</v>
          </cell>
          <cell r="BA32">
            <v>2708.937492</v>
          </cell>
          <cell r="BB32">
            <v>134210.757492</v>
          </cell>
          <cell r="BC32"/>
          <cell r="BD32">
            <v>0</v>
          </cell>
          <cell r="BE32"/>
          <cell r="BF32">
            <v>0</v>
          </cell>
          <cell r="BG32">
            <v>0</v>
          </cell>
          <cell r="BH32">
            <v>0</v>
          </cell>
          <cell r="BI32">
            <v>0</v>
          </cell>
          <cell r="BJ32"/>
          <cell r="BK32"/>
          <cell r="BL32"/>
          <cell r="BM32">
            <v>0</v>
          </cell>
          <cell r="BN32">
            <v>0</v>
          </cell>
          <cell r="BO32">
            <v>0</v>
          </cell>
          <cell r="BP32">
            <v>0</v>
          </cell>
          <cell r="BQ32"/>
          <cell r="BR32">
            <v>0</v>
          </cell>
          <cell r="BS32"/>
          <cell r="BT32">
            <v>0</v>
          </cell>
          <cell r="BU32">
            <v>0</v>
          </cell>
          <cell r="BV32">
            <v>0</v>
          </cell>
          <cell r="BW32">
            <v>0</v>
          </cell>
          <cell r="BX32">
            <v>4602559.91</v>
          </cell>
          <cell r="BY32">
            <v>250</v>
          </cell>
          <cell r="BZ32">
            <v>952248.62529018801</v>
          </cell>
          <cell r="CA32">
            <v>444899.24460000003</v>
          </cell>
          <cell r="CB32">
            <v>37230.028637978401</v>
          </cell>
          <cell r="CC32">
            <v>1434377.8985281666</v>
          </cell>
          <cell r="CD32">
            <v>29548.18470968023</v>
          </cell>
          <cell r="CE32">
            <v>1463926.0832378468</v>
          </cell>
          <cell r="CF32">
            <v>6036937.8085281663</v>
          </cell>
          <cell r="CG32">
            <v>127592.68695167979</v>
          </cell>
          <cell r="CH32">
            <v>6164530.4954798464</v>
          </cell>
          <cell r="CI32">
            <v>4244530.8599999994</v>
          </cell>
          <cell r="CJ32">
            <v>88839.019999999553</v>
          </cell>
          <cell r="CK32">
            <v>0</v>
          </cell>
          <cell r="CL32">
            <v>0</v>
          </cell>
          <cell r="CM32"/>
          <cell r="CN32">
            <v>0</v>
          </cell>
          <cell r="CO32"/>
          <cell r="CP32"/>
          <cell r="CQ32">
            <v>0</v>
          </cell>
          <cell r="CR32"/>
          <cell r="CS32"/>
          <cell r="CT32">
            <v>0</v>
          </cell>
          <cell r="CU32"/>
          <cell r="CV32"/>
          <cell r="CW32">
            <v>0</v>
          </cell>
          <cell r="CX32"/>
          <cell r="CY32"/>
          <cell r="CZ32">
            <v>0</v>
          </cell>
          <cell r="DA32"/>
          <cell r="DB32"/>
          <cell r="DC32">
            <v>0</v>
          </cell>
          <cell r="DD32"/>
          <cell r="DE32"/>
          <cell r="DF32">
            <v>0</v>
          </cell>
          <cell r="DG32"/>
          <cell r="DH32"/>
          <cell r="DI32">
            <v>0</v>
          </cell>
          <cell r="DJ32"/>
          <cell r="DK32"/>
          <cell r="DL32">
            <v>0</v>
          </cell>
          <cell r="DM32"/>
          <cell r="DN32"/>
          <cell r="DO32">
            <v>0</v>
          </cell>
          <cell r="DP32"/>
          <cell r="DQ32"/>
          <cell r="DR32">
            <v>0</v>
          </cell>
          <cell r="DS32"/>
          <cell r="DT32"/>
          <cell r="DU32">
            <v>0</v>
          </cell>
          <cell r="DV32"/>
          <cell r="DW32"/>
          <cell r="DX32">
            <v>0</v>
          </cell>
          <cell r="DY32"/>
          <cell r="DZ32"/>
          <cell r="EA32">
            <v>0</v>
          </cell>
          <cell r="EB32"/>
          <cell r="EC32"/>
          <cell r="ED32">
            <v>0</v>
          </cell>
          <cell r="EE32"/>
          <cell r="EF32"/>
          <cell r="EG32">
            <v>0</v>
          </cell>
          <cell r="EH32"/>
          <cell r="EI32"/>
          <cell r="EJ32">
            <v>0</v>
          </cell>
          <cell r="EK32"/>
          <cell r="EL32"/>
          <cell r="EM32">
            <v>0</v>
          </cell>
          <cell r="EN32"/>
          <cell r="EO32"/>
          <cell r="EP32">
            <v>0</v>
          </cell>
          <cell r="EQ32"/>
          <cell r="ER32">
            <v>1551</v>
          </cell>
          <cell r="ES32"/>
          <cell r="ET32">
            <v>6764.8602455713781</v>
          </cell>
          <cell r="EU32"/>
          <cell r="EV32">
            <v>0</v>
          </cell>
          <cell r="EW32">
            <v>0</v>
          </cell>
          <cell r="EX32" t="str">
            <v/>
          </cell>
          <cell r="EY32"/>
          <cell r="EZ32" t="str">
            <v/>
          </cell>
          <cell r="FA32"/>
          <cell r="FB32"/>
          <cell r="FC32"/>
          <cell r="FD32"/>
          <cell r="FE32">
            <v>35114.14059402181</v>
          </cell>
          <cell r="FF32"/>
          <cell r="FG32"/>
          <cell r="FH32"/>
          <cell r="FI32"/>
          <cell r="FJ32">
            <v>0</v>
          </cell>
          <cell r="FK32"/>
          <cell r="FL32"/>
          <cell r="FM32"/>
          <cell r="FN32">
            <v>204</v>
          </cell>
          <cell r="FO32">
            <v>0</v>
          </cell>
          <cell r="FP32">
            <v>204</v>
          </cell>
          <cell r="FQ32">
            <v>0</v>
          </cell>
          <cell r="FR32">
            <v>0</v>
          </cell>
          <cell r="FS32"/>
          <cell r="FT32"/>
          <cell r="FU32"/>
          <cell r="FV32" t="str">
            <v/>
          </cell>
          <cell r="FW32"/>
          <cell r="FX32"/>
          <cell r="FY32"/>
          <cell r="FZ32"/>
          <cell r="GA32"/>
          <cell r="GB32"/>
          <cell r="GC32"/>
          <cell r="GD32"/>
          <cell r="GE32"/>
          <cell r="GF32"/>
          <cell r="GG32"/>
          <cell r="GH32"/>
          <cell r="GI32"/>
          <cell r="GJ32"/>
          <cell r="GK32"/>
          <cell r="GL32"/>
          <cell r="GM32"/>
          <cell r="GN32"/>
          <cell r="GO32">
            <v>204</v>
          </cell>
          <cell r="GP32">
            <v>0</v>
          </cell>
          <cell r="GQ32">
            <v>8315.8602455713772</v>
          </cell>
          <cell r="GR32">
            <v>35114.14059402181</v>
          </cell>
          <cell r="GS32">
            <v>43430.000839593187</v>
          </cell>
          <cell r="GT32">
            <v>0</v>
          </cell>
          <cell r="GU32">
            <v>6208164.4963194393</v>
          </cell>
          <cell r="GV32">
            <v>6207960.4963194393</v>
          </cell>
          <cell r="GW32"/>
          <cell r="GX32">
            <v>6207960.4963194393</v>
          </cell>
          <cell r="GY32">
            <v>6172846.3557254178</v>
          </cell>
          <cell r="GZ32"/>
          <cell r="HA32"/>
          <cell r="HB32"/>
          <cell r="HC32"/>
          <cell r="HD32"/>
          <cell r="HE32"/>
          <cell r="HF32"/>
          <cell r="HG32">
            <v>0</v>
          </cell>
          <cell r="HH32">
            <v>0</v>
          </cell>
          <cell r="HI32" t="str">
            <v>DD</v>
          </cell>
          <cell r="HJ32" t="str">
            <v>ARS-DD77-CAMPAGNE-BUDGETAIRE@ars.sante.fr</v>
          </cell>
          <cell r="HK32" t="str">
            <v>affaire suivie par : I.PUGLIESE</v>
          </cell>
        </row>
        <row r="33">
          <cell r="B33">
            <v>770003382</v>
          </cell>
          <cell r="C33">
            <v>750806606</v>
          </cell>
          <cell r="D33" t="str">
            <v>Le Parc Fleuri</v>
          </cell>
          <cell r="E33" t="str">
            <v>MORMANT</v>
          </cell>
          <cell r="F33" t="str">
            <v>EHPAD</v>
          </cell>
          <cell r="G33" t="str">
            <v>FRANCE HORIZON</v>
          </cell>
          <cell r="H33" t="str">
            <v>Privé à but non lucratif</v>
          </cell>
          <cell r="I33" t="str">
            <v>TARIFICATION EPRD</v>
          </cell>
          <cell r="J33" t="str">
            <v>OUI</v>
          </cell>
          <cell r="K33"/>
          <cell r="L33" t="str">
            <v>Non signé</v>
          </cell>
          <cell r="M33">
            <v>2024</v>
          </cell>
          <cell r="N33" t="str">
            <v>CPOM7718</v>
          </cell>
          <cell r="O33">
            <v>808</v>
          </cell>
          <cell r="P33"/>
          <cell r="Q33">
            <v>41222</v>
          </cell>
          <cell r="R33">
            <v>209</v>
          </cell>
          <cell r="S33"/>
          <cell r="T33">
            <v>40354</v>
          </cell>
          <cell r="U33" t="str">
            <v>NON</v>
          </cell>
          <cell r="V33" t="str">
            <v>PARTIEL</v>
          </cell>
          <cell r="W33">
            <v>52</v>
          </cell>
          <cell r="X33">
            <v>52</v>
          </cell>
          <cell r="Y33">
            <v>1</v>
          </cell>
          <cell r="Z33"/>
          <cell r="AA33">
            <v>52</v>
          </cell>
          <cell r="AB33">
            <v>750054.44</v>
          </cell>
          <cell r="AC33"/>
          <cell r="AD33">
            <v>750054.44</v>
          </cell>
          <cell r="AE33">
            <v>2.63E-2</v>
          </cell>
          <cell r="AF33">
            <v>19645.956400000025</v>
          </cell>
          <cell r="AG33">
            <v>769700.39639999997</v>
          </cell>
          <cell r="AH33" t="str">
            <v>AJ rattache</v>
          </cell>
          <cell r="AI33">
            <v>8</v>
          </cell>
          <cell r="AJ33"/>
          <cell r="AK33">
            <v>8</v>
          </cell>
          <cell r="AL33">
            <v>69533.600000000006</v>
          </cell>
          <cell r="AM33">
            <v>1432.3921600000001</v>
          </cell>
          <cell r="AN33">
            <v>70965.992160000009</v>
          </cell>
          <cell r="AO33" t="str">
            <v>HT rattache</v>
          </cell>
          <cell r="AP33">
            <v>2</v>
          </cell>
          <cell r="AQ33"/>
          <cell r="AR33">
            <v>2</v>
          </cell>
          <cell r="AS33">
            <v>13706.5</v>
          </cell>
          <cell r="AT33">
            <v>282.35390000000001</v>
          </cell>
          <cell r="AU33">
            <v>13988.8539</v>
          </cell>
          <cell r="AV33"/>
          <cell r="AW33">
            <v>0</v>
          </cell>
          <cell r="AX33"/>
          <cell r="AY33">
            <v>0</v>
          </cell>
          <cell r="AZ33">
            <v>0</v>
          </cell>
          <cell r="BA33">
            <v>0</v>
          </cell>
          <cell r="BB33">
            <v>0</v>
          </cell>
          <cell r="BC33"/>
          <cell r="BD33">
            <v>0</v>
          </cell>
          <cell r="BE33"/>
          <cell r="BF33">
            <v>0</v>
          </cell>
          <cell r="BG33">
            <v>0</v>
          </cell>
          <cell r="BH33">
            <v>0</v>
          </cell>
          <cell r="BI33">
            <v>0</v>
          </cell>
          <cell r="BJ33"/>
          <cell r="BK33"/>
          <cell r="BL33"/>
          <cell r="BM33">
            <v>0</v>
          </cell>
          <cell r="BN33">
            <v>0</v>
          </cell>
          <cell r="BO33">
            <v>0</v>
          </cell>
          <cell r="BP33">
            <v>0</v>
          </cell>
          <cell r="BQ33"/>
          <cell r="BR33">
            <v>0</v>
          </cell>
          <cell r="BS33"/>
          <cell r="BT33">
            <v>0</v>
          </cell>
          <cell r="BU33">
            <v>0</v>
          </cell>
          <cell r="BV33">
            <v>0</v>
          </cell>
          <cell r="BW33">
            <v>0</v>
          </cell>
          <cell r="BX33">
            <v>833294.53999999992</v>
          </cell>
          <cell r="BY33">
            <v>54</v>
          </cell>
          <cell r="BZ33">
            <v>139418.7584169372</v>
          </cell>
          <cell r="CA33">
            <v>0</v>
          </cell>
          <cell r="CB33">
            <v>0</v>
          </cell>
          <cell r="CC33">
            <v>139418.7584169372</v>
          </cell>
          <cell r="CD33">
            <v>2872.0264233889066</v>
          </cell>
          <cell r="CE33">
            <v>142290.78484032612</v>
          </cell>
          <cell r="CF33">
            <v>972713.29841693712</v>
          </cell>
          <cell r="CG33">
            <v>24232.728883388929</v>
          </cell>
          <cell r="CH33">
            <v>996946.02730032604</v>
          </cell>
          <cell r="CI33">
            <v>769700.39639999997</v>
          </cell>
          <cell r="CJ33">
            <v>19645.956400000025</v>
          </cell>
          <cell r="CK33">
            <v>0</v>
          </cell>
          <cell r="CL33">
            <v>0</v>
          </cell>
          <cell r="CM33"/>
          <cell r="CN33">
            <v>0</v>
          </cell>
          <cell r="CO33"/>
          <cell r="CP33"/>
          <cell r="CQ33">
            <v>0</v>
          </cell>
          <cell r="CR33"/>
          <cell r="CS33"/>
          <cell r="CT33">
            <v>0</v>
          </cell>
          <cell r="CU33"/>
          <cell r="CV33"/>
          <cell r="CW33">
            <v>0</v>
          </cell>
          <cell r="CX33"/>
          <cell r="CY33"/>
          <cell r="CZ33">
            <v>0</v>
          </cell>
          <cell r="DA33"/>
          <cell r="DB33"/>
          <cell r="DC33">
            <v>0</v>
          </cell>
          <cell r="DD33"/>
          <cell r="DE33"/>
          <cell r="DF33">
            <v>0</v>
          </cell>
          <cell r="DG33"/>
          <cell r="DH33"/>
          <cell r="DI33">
            <v>0</v>
          </cell>
          <cell r="DJ33"/>
          <cell r="DK33"/>
          <cell r="DL33">
            <v>0</v>
          </cell>
          <cell r="DM33"/>
          <cell r="DN33"/>
          <cell r="DO33">
            <v>0</v>
          </cell>
          <cell r="DP33"/>
          <cell r="DQ33"/>
          <cell r="DR33">
            <v>0</v>
          </cell>
          <cell r="DS33"/>
          <cell r="DT33"/>
          <cell r="DU33">
            <v>0</v>
          </cell>
          <cell r="DV33"/>
          <cell r="DW33"/>
          <cell r="DX33">
            <v>0</v>
          </cell>
          <cell r="DY33"/>
          <cell r="DZ33"/>
          <cell r="EA33">
            <v>0</v>
          </cell>
          <cell r="EB33"/>
          <cell r="EC33"/>
          <cell r="ED33">
            <v>0</v>
          </cell>
          <cell r="EE33"/>
          <cell r="EF33"/>
          <cell r="EG33">
            <v>0</v>
          </cell>
          <cell r="EH33"/>
          <cell r="EI33"/>
          <cell r="EJ33">
            <v>0</v>
          </cell>
          <cell r="EK33"/>
          <cell r="EL33"/>
          <cell r="EM33">
            <v>0</v>
          </cell>
          <cell r="EN33"/>
          <cell r="EO33"/>
          <cell r="EP33">
            <v>0</v>
          </cell>
          <cell r="EQ33"/>
          <cell r="ER33">
            <v>620.40000000000009</v>
          </cell>
          <cell r="ES33"/>
          <cell r="ET33">
            <v>1209.4251881259318</v>
          </cell>
          <cell r="EU33"/>
          <cell r="EV33">
            <v>0</v>
          </cell>
          <cell r="EW33">
            <v>0</v>
          </cell>
          <cell r="EX33" t="str">
            <v/>
          </cell>
          <cell r="EY33"/>
          <cell r="EZ33" t="str">
            <v/>
          </cell>
          <cell r="FA33"/>
          <cell r="FB33"/>
          <cell r="FC33"/>
          <cell r="FD33"/>
          <cell r="FE33">
            <v>7938.8491777788458</v>
          </cell>
          <cell r="FF33"/>
          <cell r="FG33"/>
          <cell r="FH33"/>
          <cell r="FI33"/>
          <cell r="FJ33">
            <v>0</v>
          </cell>
          <cell r="FK33"/>
          <cell r="FL33"/>
          <cell r="FM33"/>
          <cell r="FN33">
            <v>0</v>
          </cell>
          <cell r="FO33">
            <v>0</v>
          </cell>
          <cell r="FP33">
            <v>0</v>
          </cell>
          <cell r="FQ33">
            <v>0</v>
          </cell>
          <cell r="FR33">
            <v>0</v>
          </cell>
          <cell r="FS33"/>
          <cell r="FT33"/>
          <cell r="FU33"/>
          <cell r="FV33">
            <v>4272</v>
          </cell>
          <cell r="FW33"/>
          <cell r="FX33"/>
          <cell r="FY33"/>
          <cell r="FZ33"/>
          <cell r="GA33"/>
          <cell r="GB33"/>
          <cell r="GC33"/>
          <cell r="GD33"/>
          <cell r="GE33"/>
          <cell r="GF33"/>
          <cell r="GG33"/>
          <cell r="GH33"/>
          <cell r="GI33"/>
          <cell r="GJ33"/>
          <cell r="GK33"/>
          <cell r="GL33"/>
          <cell r="GM33"/>
          <cell r="GN33"/>
          <cell r="GO33">
            <v>4272</v>
          </cell>
          <cell r="GP33">
            <v>0</v>
          </cell>
          <cell r="GQ33">
            <v>1829.8251881259318</v>
          </cell>
          <cell r="GR33">
            <v>7938.8491777788458</v>
          </cell>
          <cell r="GS33">
            <v>9768.674365904777</v>
          </cell>
          <cell r="GT33">
            <v>0</v>
          </cell>
          <cell r="GU33">
            <v>1010986.7016662308</v>
          </cell>
          <cell r="GV33">
            <v>1006714.7016662308</v>
          </cell>
          <cell r="GW33"/>
          <cell r="GX33">
            <v>1006714.7016662308</v>
          </cell>
          <cell r="GY33">
            <v>998775.85248845199</v>
          </cell>
          <cell r="GZ33"/>
          <cell r="HA33"/>
          <cell r="HB33"/>
          <cell r="HC33"/>
          <cell r="HD33"/>
          <cell r="HE33"/>
          <cell r="HF33"/>
          <cell r="HG33">
            <v>0</v>
          </cell>
          <cell r="HH33">
            <v>0</v>
          </cell>
          <cell r="HI33" t="str">
            <v>DD</v>
          </cell>
          <cell r="HJ33" t="str">
            <v>ARS-DD77-CAMPAGNE-BUDGETAIRE@ars.sante.fr</v>
          </cell>
          <cell r="HK33" t="str">
            <v>affaire suivie par : I.PUGLIESE</v>
          </cell>
        </row>
        <row r="34">
          <cell r="B34">
            <v>770790640</v>
          </cell>
          <cell r="C34">
            <v>770110054</v>
          </cell>
          <cell r="D34" t="str">
            <v>Hopital Local</v>
          </cell>
          <cell r="E34" t="str">
            <v>BRIE COMTE ROBERT</v>
          </cell>
          <cell r="F34" t="str">
            <v>EHPAD</v>
          </cell>
          <cell r="G34" t="str">
            <v>Groupememnt hospitalier sud IDF</v>
          </cell>
          <cell r="H34" t="str">
            <v>Public hospitalier</v>
          </cell>
          <cell r="I34" t="str">
            <v>TARIFICATION EPRD</v>
          </cell>
          <cell r="J34" t="str">
            <v>OUI</v>
          </cell>
          <cell r="K34"/>
          <cell r="L34" t="str">
            <v>Non signé</v>
          </cell>
          <cell r="M34">
            <v>2023</v>
          </cell>
          <cell r="N34" t="str">
            <v>CPOM7733</v>
          </cell>
          <cell r="O34">
            <v>722</v>
          </cell>
          <cell r="P34"/>
          <cell r="Q34">
            <v>41379</v>
          </cell>
          <cell r="R34">
            <v>200</v>
          </cell>
          <cell r="S34"/>
          <cell r="T34">
            <v>41240</v>
          </cell>
          <cell r="U34" t="str">
            <v>OUI</v>
          </cell>
          <cell r="V34" t="str">
            <v>GLOBAL</v>
          </cell>
          <cell r="W34">
            <v>185</v>
          </cell>
          <cell r="X34">
            <v>185</v>
          </cell>
          <cell r="Y34">
            <v>1</v>
          </cell>
          <cell r="Z34"/>
          <cell r="AA34">
            <v>185</v>
          </cell>
          <cell r="AB34">
            <v>3051020</v>
          </cell>
          <cell r="AC34"/>
          <cell r="AD34">
            <v>3051020</v>
          </cell>
          <cell r="AE34">
            <v>2.1600000000000001E-2</v>
          </cell>
          <cell r="AF34">
            <v>65902.032000000007</v>
          </cell>
          <cell r="AG34">
            <v>3116922.0320000001</v>
          </cell>
          <cell r="AH34" t="str">
            <v>AJ rattache</v>
          </cell>
          <cell r="AI34">
            <v>12</v>
          </cell>
          <cell r="AJ34"/>
          <cell r="AK34">
            <v>12</v>
          </cell>
          <cell r="AL34">
            <v>144257.57999999999</v>
          </cell>
          <cell r="AM34">
            <v>2971.7061479999998</v>
          </cell>
          <cell r="AN34">
            <v>147229.28614799998</v>
          </cell>
          <cell r="AO34" t="str">
            <v>HT rattache</v>
          </cell>
          <cell r="AP34">
            <v>12</v>
          </cell>
          <cell r="AQ34"/>
          <cell r="AR34">
            <v>12</v>
          </cell>
          <cell r="AS34">
            <v>142137.24</v>
          </cell>
          <cell r="AT34">
            <v>2928.0271439999997</v>
          </cell>
          <cell r="AU34">
            <v>145065.26714399998</v>
          </cell>
          <cell r="AV34" t="str">
            <v>PASA</v>
          </cell>
          <cell r="AW34">
            <v>14</v>
          </cell>
          <cell r="AX34"/>
          <cell r="AY34">
            <v>14</v>
          </cell>
          <cell r="AZ34">
            <v>97100.19</v>
          </cell>
          <cell r="BA34">
            <v>2000.2639140000001</v>
          </cell>
          <cell r="BB34">
            <v>99100.453913999998</v>
          </cell>
          <cell r="BC34" t="str">
            <v>UHR</v>
          </cell>
          <cell r="BD34">
            <v>14</v>
          </cell>
          <cell r="BE34"/>
          <cell r="BF34">
            <v>14</v>
          </cell>
          <cell r="BG34">
            <v>247696.89</v>
          </cell>
          <cell r="BH34">
            <v>5102.555934</v>
          </cell>
          <cell r="BI34">
            <v>252799.44593400002</v>
          </cell>
          <cell r="BJ34"/>
          <cell r="BK34"/>
          <cell r="BL34"/>
          <cell r="BM34">
            <v>0</v>
          </cell>
          <cell r="BN34">
            <v>0</v>
          </cell>
          <cell r="BO34">
            <v>0</v>
          </cell>
          <cell r="BP34">
            <v>0</v>
          </cell>
          <cell r="BQ34"/>
          <cell r="BR34">
            <v>0</v>
          </cell>
          <cell r="BS34"/>
          <cell r="BT34">
            <v>0</v>
          </cell>
          <cell r="BU34">
            <v>0</v>
          </cell>
          <cell r="BV34">
            <v>0</v>
          </cell>
          <cell r="BW34">
            <v>0</v>
          </cell>
          <cell r="BX34">
            <v>3682211.9</v>
          </cell>
          <cell r="BY34">
            <v>197</v>
          </cell>
          <cell r="BZ34">
            <v>703786.81494804926</v>
          </cell>
          <cell r="CA34">
            <v>0</v>
          </cell>
          <cell r="CB34">
            <v>128499.85594029073</v>
          </cell>
          <cell r="CC34">
            <v>832286.67088833998</v>
          </cell>
          <cell r="CD34">
            <v>17145.105420299806</v>
          </cell>
          <cell r="CE34">
            <v>849431.77630863979</v>
          </cell>
          <cell r="CF34">
            <v>4514498.5708883395</v>
          </cell>
          <cell r="CG34">
            <v>96049.690560299801</v>
          </cell>
          <cell r="CH34">
            <v>4610548.2614486394</v>
          </cell>
          <cell r="CI34">
            <v>3117546</v>
          </cell>
          <cell r="CJ34">
            <v>66526</v>
          </cell>
          <cell r="CK34">
            <v>623.96799999999348</v>
          </cell>
          <cell r="CL34">
            <v>623.96799999999348</v>
          </cell>
          <cell r="CM34"/>
          <cell r="CN34">
            <v>623.96799999999348</v>
          </cell>
          <cell r="CO34"/>
          <cell r="CP34"/>
          <cell r="CQ34">
            <v>0</v>
          </cell>
          <cell r="CR34"/>
          <cell r="CS34"/>
          <cell r="CT34">
            <v>0</v>
          </cell>
          <cell r="CU34"/>
          <cell r="CV34"/>
          <cell r="CW34">
            <v>0</v>
          </cell>
          <cell r="CX34"/>
          <cell r="CY34"/>
          <cell r="CZ34">
            <v>0</v>
          </cell>
          <cell r="DA34"/>
          <cell r="DB34"/>
          <cell r="DC34">
            <v>0</v>
          </cell>
          <cell r="DD34"/>
          <cell r="DE34"/>
          <cell r="DF34">
            <v>0</v>
          </cell>
          <cell r="DG34"/>
          <cell r="DH34"/>
          <cell r="DI34">
            <v>0</v>
          </cell>
          <cell r="DJ34"/>
          <cell r="DK34"/>
          <cell r="DL34">
            <v>0</v>
          </cell>
          <cell r="DM34"/>
          <cell r="DN34"/>
          <cell r="DO34">
            <v>0</v>
          </cell>
          <cell r="DP34"/>
          <cell r="DQ34"/>
          <cell r="DR34">
            <v>0</v>
          </cell>
          <cell r="DS34"/>
          <cell r="DT34"/>
          <cell r="DU34">
            <v>0</v>
          </cell>
          <cell r="DV34"/>
          <cell r="DW34"/>
          <cell r="DX34">
            <v>0</v>
          </cell>
          <cell r="DY34"/>
          <cell r="DZ34"/>
          <cell r="EA34">
            <v>0</v>
          </cell>
          <cell r="EB34"/>
          <cell r="EC34"/>
          <cell r="ED34">
            <v>0</v>
          </cell>
          <cell r="EE34"/>
          <cell r="EF34"/>
          <cell r="EG34">
            <v>0</v>
          </cell>
          <cell r="EH34"/>
          <cell r="EI34"/>
          <cell r="EJ34">
            <v>0</v>
          </cell>
          <cell r="EK34"/>
          <cell r="EL34"/>
          <cell r="EM34">
            <v>0</v>
          </cell>
          <cell r="EN34"/>
          <cell r="EO34"/>
          <cell r="EP34">
            <v>0</v>
          </cell>
          <cell r="EQ34"/>
          <cell r="ER34">
            <v>1240.8000000000002</v>
          </cell>
          <cell r="ES34"/>
          <cell r="ET34" t="str">
            <v>0</v>
          </cell>
          <cell r="EU34"/>
          <cell r="EV34">
            <v>40913.130453962811</v>
          </cell>
          <cell r="EW34">
            <v>0</v>
          </cell>
          <cell r="EX34" t="str">
            <v/>
          </cell>
          <cell r="EY34"/>
          <cell r="EZ34" t="str">
            <v/>
          </cell>
          <cell r="FA34"/>
          <cell r="FB34"/>
          <cell r="FC34"/>
          <cell r="FD34"/>
          <cell r="FE34">
            <v>28243.982651713202</v>
          </cell>
          <cell r="FF34"/>
          <cell r="FG34"/>
          <cell r="FH34"/>
          <cell r="FI34"/>
          <cell r="FJ34">
            <v>0</v>
          </cell>
          <cell r="FK34"/>
          <cell r="FL34"/>
          <cell r="FM34"/>
          <cell r="FN34">
            <v>0</v>
          </cell>
          <cell r="FO34">
            <v>0</v>
          </cell>
          <cell r="FP34">
            <v>0</v>
          </cell>
          <cell r="FQ34">
            <v>0</v>
          </cell>
          <cell r="FR34">
            <v>0</v>
          </cell>
          <cell r="FS34"/>
          <cell r="FT34"/>
          <cell r="FU34"/>
          <cell r="FV34" t="str">
            <v/>
          </cell>
          <cell r="FW34"/>
          <cell r="FX34"/>
          <cell r="FY34"/>
          <cell r="FZ34"/>
          <cell r="GA34"/>
          <cell r="GB34"/>
          <cell r="GC34"/>
          <cell r="GD34"/>
          <cell r="GE34"/>
          <cell r="GF34"/>
          <cell r="GG34"/>
          <cell r="GH34"/>
          <cell r="GI34"/>
          <cell r="GJ34"/>
          <cell r="GK34"/>
          <cell r="GL34"/>
          <cell r="GM34"/>
          <cell r="GN34"/>
          <cell r="GO34">
            <v>0</v>
          </cell>
          <cell r="GP34">
            <v>0</v>
          </cell>
          <cell r="GQ34">
            <v>42153.930453962814</v>
          </cell>
          <cell r="GR34">
            <v>28243.982651713202</v>
          </cell>
          <cell r="GS34">
            <v>71021.881105676002</v>
          </cell>
          <cell r="GT34">
            <v>0</v>
          </cell>
          <cell r="GU34">
            <v>4681570.1425543157</v>
          </cell>
          <cell r="GV34">
            <v>4681570.1425543157</v>
          </cell>
          <cell r="GW34"/>
          <cell r="GX34">
            <v>4681570.1425543157</v>
          </cell>
          <cell r="GY34">
            <v>4653326.1599026024</v>
          </cell>
          <cell r="GZ34"/>
          <cell r="HA34"/>
          <cell r="HB34"/>
          <cell r="HC34"/>
          <cell r="HD34"/>
          <cell r="HE34"/>
          <cell r="HF34"/>
          <cell r="HG34">
            <v>0</v>
          </cell>
          <cell r="HH34">
            <v>0</v>
          </cell>
          <cell r="HI34" t="str">
            <v>DD</v>
          </cell>
          <cell r="HJ34" t="str">
            <v>ARS-DD77-CAMPAGNE-BUDGETAIRE@ars.sante.fr</v>
          </cell>
          <cell r="HK34" t="str">
            <v>affaire suivie par : I.PUGLIESE</v>
          </cell>
        </row>
        <row r="35">
          <cell r="B35">
            <v>770015071</v>
          </cell>
          <cell r="C35">
            <v>250018462</v>
          </cell>
          <cell r="D35" t="str">
            <v>Korian "Au Fil du Temps"</v>
          </cell>
          <cell r="E35" t="str">
            <v>MEAUX</v>
          </cell>
          <cell r="F35" t="str">
            <v>EHPAD</v>
          </cell>
          <cell r="G35" t="str">
            <v>KORIAN</v>
          </cell>
          <cell r="H35" t="str">
            <v>Privé à but lucratif</v>
          </cell>
          <cell r="I35" t="str">
            <v>TARIFICATION EPRD</v>
          </cell>
          <cell r="J35" t="str">
            <v>OUI</v>
          </cell>
          <cell r="K35"/>
          <cell r="L35">
            <v>2018</v>
          </cell>
          <cell r="M35">
            <v>2023</v>
          </cell>
          <cell r="N35" t="str">
            <v>CPOM7705</v>
          </cell>
          <cell r="O35">
            <v>728</v>
          </cell>
          <cell r="P35"/>
          <cell r="Q35">
            <v>42873</v>
          </cell>
          <cell r="R35">
            <v>262</v>
          </cell>
          <cell r="S35"/>
          <cell r="T35">
            <v>42873</v>
          </cell>
          <cell r="U35" t="str">
            <v>NON</v>
          </cell>
          <cell r="V35" t="str">
            <v>PARTIEL</v>
          </cell>
          <cell r="W35">
            <v>71</v>
          </cell>
          <cell r="X35">
            <v>0</v>
          </cell>
          <cell r="Y35">
            <v>0</v>
          </cell>
          <cell r="Z35"/>
          <cell r="AA35">
            <v>71</v>
          </cell>
          <cell r="AB35">
            <v>1067580.1599999999</v>
          </cell>
          <cell r="AC35"/>
          <cell r="AD35">
            <v>1067580.1599999999</v>
          </cell>
          <cell r="AE35">
            <v>2.63E-2</v>
          </cell>
          <cell r="AF35">
            <v>27962.804600000149</v>
          </cell>
          <cell r="AG35">
            <v>1095542.9646000001</v>
          </cell>
          <cell r="AH35" t="str">
            <v>AJ rattache</v>
          </cell>
          <cell r="AI35">
            <v>6</v>
          </cell>
          <cell r="AJ35"/>
          <cell r="AK35">
            <v>6</v>
          </cell>
          <cell r="AL35">
            <v>62446.76</v>
          </cell>
          <cell r="AM35">
            <v>1286.4032560000001</v>
          </cell>
          <cell r="AN35">
            <v>63733.163256</v>
          </cell>
          <cell r="AO35" t="str">
            <v>HT rattache</v>
          </cell>
          <cell r="AP35">
            <v>6</v>
          </cell>
          <cell r="AQ35"/>
          <cell r="AR35">
            <v>6</v>
          </cell>
          <cell r="AS35">
            <v>74198.259999999995</v>
          </cell>
          <cell r="AT35">
            <v>1528.484156</v>
          </cell>
          <cell r="AU35">
            <v>75726.744156000001</v>
          </cell>
          <cell r="AV35"/>
          <cell r="AW35">
            <v>0</v>
          </cell>
          <cell r="AX35"/>
          <cell r="AY35">
            <v>0</v>
          </cell>
          <cell r="AZ35">
            <v>0</v>
          </cell>
          <cell r="BA35">
            <v>0</v>
          </cell>
          <cell r="BB35">
            <v>0</v>
          </cell>
          <cell r="BC35"/>
          <cell r="BD35">
            <v>0</v>
          </cell>
          <cell r="BE35"/>
          <cell r="BF35">
            <v>0</v>
          </cell>
          <cell r="BG35">
            <v>0</v>
          </cell>
          <cell r="BH35">
            <v>0</v>
          </cell>
          <cell r="BI35">
            <v>0</v>
          </cell>
          <cell r="BJ35"/>
          <cell r="BK35"/>
          <cell r="BL35"/>
          <cell r="BM35">
            <v>0</v>
          </cell>
          <cell r="BN35">
            <v>0</v>
          </cell>
          <cell r="BO35">
            <v>0</v>
          </cell>
          <cell r="BP35">
            <v>0</v>
          </cell>
          <cell r="BQ35"/>
          <cell r="BR35">
            <v>0</v>
          </cell>
          <cell r="BS35"/>
          <cell r="BT35">
            <v>0</v>
          </cell>
          <cell r="BU35">
            <v>0</v>
          </cell>
          <cell r="BV35">
            <v>0</v>
          </cell>
          <cell r="BW35">
            <v>0</v>
          </cell>
          <cell r="BX35">
            <v>1204225.18</v>
          </cell>
          <cell r="BY35">
            <v>77</v>
          </cell>
          <cell r="BZ35">
            <v>296343.84673232347</v>
          </cell>
          <cell r="CA35">
            <v>186642.27505200001</v>
          </cell>
          <cell r="CB35">
            <v>0</v>
          </cell>
          <cell r="CC35">
            <v>482986.12178432348</v>
          </cell>
          <cell r="CD35">
            <v>9949.5141087570646</v>
          </cell>
          <cell r="CE35">
            <v>492935.63589308056</v>
          </cell>
          <cell r="CF35">
            <v>1687211.3017843235</v>
          </cell>
          <cell r="CG35">
            <v>40727.206120757211</v>
          </cell>
          <cell r="CH35">
            <v>1727938.5079050807</v>
          </cell>
          <cell r="CI35">
            <v>1095542.9646000001</v>
          </cell>
          <cell r="CJ35">
            <v>27962.804600000149</v>
          </cell>
          <cell r="CK35">
            <v>0</v>
          </cell>
          <cell r="CL35">
            <v>0</v>
          </cell>
          <cell r="CM35"/>
          <cell r="CN35">
            <v>0</v>
          </cell>
          <cell r="CO35"/>
          <cell r="CP35"/>
          <cell r="CQ35">
            <v>0</v>
          </cell>
          <cell r="CR35"/>
          <cell r="CS35"/>
          <cell r="CT35">
            <v>0</v>
          </cell>
          <cell r="CU35"/>
          <cell r="CV35"/>
          <cell r="CW35">
            <v>0</v>
          </cell>
          <cell r="CX35"/>
          <cell r="CY35"/>
          <cell r="CZ35">
            <v>0</v>
          </cell>
          <cell r="DA35"/>
          <cell r="DB35"/>
          <cell r="DC35">
            <v>0</v>
          </cell>
          <cell r="DD35"/>
          <cell r="DE35"/>
          <cell r="DF35">
            <v>0</v>
          </cell>
          <cell r="DG35"/>
          <cell r="DH35"/>
          <cell r="DI35">
            <v>0</v>
          </cell>
          <cell r="DJ35"/>
          <cell r="DK35"/>
          <cell r="DL35">
            <v>0</v>
          </cell>
          <cell r="DM35"/>
          <cell r="DN35"/>
          <cell r="DO35">
            <v>0</v>
          </cell>
          <cell r="DP35"/>
          <cell r="DQ35"/>
          <cell r="DR35">
            <v>0</v>
          </cell>
          <cell r="DS35"/>
          <cell r="DT35"/>
          <cell r="DU35">
            <v>0</v>
          </cell>
          <cell r="DV35"/>
          <cell r="DW35"/>
          <cell r="DX35">
            <v>0</v>
          </cell>
          <cell r="DY35"/>
          <cell r="DZ35"/>
          <cell r="EA35">
            <v>0</v>
          </cell>
          <cell r="EB35"/>
          <cell r="EC35"/>
          <cell r="ED35">
            <v>0</v>
          </cell>
          <cell r="EE35"/>
          <cell r="EF35"/>
          <cell r="EG35">
            <v>0</v>
          </cell>
          <cell r="EH35"/>
          <cell r="EI35"/>
          <cell r="EJ35">
            <v>0</v>
          </cell>
          <cell r="EK35"/>
          <cell r="EL35"/>
          <cell r="EM35">
            <v>0</v>
          </cell>
          <cell r="EN35"/>
          <cell r="EO35"/>
          <cell r="EP35">
            <v>0</v>
          </cell>
          <cell r="EQ35"/>
          <cell r="ER35">
            <v>930.59999999999991</v>
          </cell>
          <cell r="ES35"/>
          <cell r="ET35" t="str">
            <v>0</v>
          </cell>
          <cell r="EU35"/>
          <cell r="EV35">
            <v>0</v>
          </cell>
          <cell r="EW35">
            <v>0</v>
          </cell>
          <cell r="EX35" t="str">
            <v/>
          </cell>
          <cell r="EY35"/>
          <cell r="EZ35" t="str">
            <v/>
          </cell>
          <cell r="FA35"/>
          <cell r="FB35"/>
          <cell r="FC35"/>
          <cell r="FD35"/>
          <cell r="FE35">
            <v>10839.582531198039</v>
          </cell>
          <cell r="FF35"/>
          <cell r="FG35"/>
          <cell r="FH35"/>
          <cell r="FI35"/>
          <cell r="FJ35">
            <v>0</v>
          </cell>
          <cell r="FK35"/>
          <cell r="FL35"/>
          <cell r="FM35"/>
          <cell r="FN35">
            <v>69300</v>
          </cell>
          <cell r="FO35">
            <v>0</v>
          </cell>
          <cell r="FP35">
            <v>69300</v>
          </cell>
          <cell r="FQ35">
            <v>0</v>
          </cell>
          <cell r="FR35">
            <v>0</v>
          </cell>
          <cell r="FS35"/>
          <cell r="FT35"/>
          <cell r="FU35"/>
          <cell r="FV35" t="str">
            <v/>
          </cell>
          <cell r="FW35"/>
          <cell r="FX35"/>
          <cell r="FY35"/>
          <cell r="FZ35"/>
          <cell r="GA35"/>
          <cell r="GB35"/>
          <cell r="GC35"/>
          <cell r="GD35"/>
          <cell r="GE35"/>
          <cell r="GF35"/>
          <cell r="GG35"/>
          <cell r="GH35"/>
          <cell r="GI35"/>
          <cell r="GJ35"/>
          <cell r="GK35"/>
          <cell r="GL35"/>
          <cell r="GM35"/>
          <cell r="GN35"/>
          <cell r="GO35">
            <v>69300</v>
          </cell>
          <cell r="GP35">
            <v>0</v>
          </cell>
          <cell r="GQ35">
            <v>930.59999999999991</v>
          </cell>
          <cell r="GR35">
            <v>10839.582531198039</v>
          </cell>
          <cell r="GS35">
            <v>11770.182531198039</v>
          </cell>
          <cell r="GT35">
            <v>0</v>
          </cell>
          <cell r="GU35">
            <v>1809008.6904362787</v>
          </cell>
          <cell r="GV35">
            <v>1739708.6904362787</v>
          </cell>
          <cell r="GW35"/>
          <cell r="GX35">
            <v>1739708.6904362787</v>
          </cell>
          <cell r="GY35">
            <v>1728869.1079050808</v>
          </cell>
          <cell r="GZ35"/>
          <cell r="HA35"/>
          <cell r="HB35"/>
          <cell r="HC35"/>
          <cell r="HD35"/>
          <cell r="HE35"/>
          <cell r="HF35"/>
          <cell r="HG35">
            <v>0</v>
          </cell>
          <cell r="HH35">
            <v>0</v>
          </cell>
          <cell r="HI35" t="str">
            <v>SIEGE</v>
          </cell>
          <cell r="HJ35" t="str">
            <v>ARS-DD77-CAMPAGNE-BUDGETAIRE@ars.sante.fr</v>
          </cell>
          <cell r="HK35" t="str">
            <v>Affaire suivie par : N.DENIS</v>
          </cell>
        </row>
        <row r="36">
          <cell r="B36">
            <v>770015782</v>
          </cell>
          <cell r="C36">
            <v>250018116</v>
          </cell>
          <cell r="D36" t="str">
            <v>Korian "Le Bois Clément"</v>
          </cell>
          <cell r="E36" t="str">
            <v>LA FERTE GAUCHER</v>
          </cell>
          <cell r="F36" t="str">
            <v>EHPAD</v>
          </cell>
          <cell r="G36" t="str">
            <v>KORIAN</v>
          </cell>
          <cell r="H36" t="str">
            <v>Privé à but lucratif</v>
          </cell>
          <cell r="I36" t="str">
            <v>TARIFICATION EPRD</v>
          </cell>
          <cell r="J36" t="str">
            <v>OUI</v>
          </cell>
          <cell r="K36"/>
          <cell r="L36">
            <v>2018</v>
          </cell>
          <cell r="M36">
            <v>2023</v>
          </cell>
          <cell r="N36" t="str">
            <v>CPOM7705</v>
          </cell>
          <cell r="O36">
            <v>733</v>
          </cell>
          <cell r="P36"/>
          <cell r="Q36">
            <v>42902</v>
          </cell>
          <cell r="R36">
            <v>202</v>
          </cell>
          <cell r="S36"/>
          <cell r="T36">
            <v>42893</v>
          </cell>
          <cell r="U36" t="str">
            <v>NON</v>
          </cell>
          <cell r="V36" t="str">
            <v>GLOBAL</v>
          </cell>
          <cell r="W36">
            <v>76</v>
          </cell>
          <cell r="X36">
            <v>0</v>
          </cell>
          <cell r="Y36">
            <v>0</v>
          </cell>
          <cell r="Z36"/>
          <cell r="AA36">
            <v>76</v>
          </cell>
          <cell r="AB36">
            <v>1205782.06</v>
          </cell>
          <cell r="AC36"/>
          <cell r="AD36">
            <v>1205782.06</v>
          </cell>
          <cell r="AE36">
            <v>2.1600000000000001E-2</v>
          </cell>
          <cell r="AF36">
            <v>25776.811999999918</v>
          </cell>
          <cell r="AG36">
            <v>1231558.872</v>
          </cell>
          <cell r="AH36" t="str">
            <v>AJ rattache</v>
          </cell>
          <cell r="AI36">
            <v>10</v>
          </cell>
          <cell r="AJ36"/>
          <cell r="AK36">
            <v>10</v>
          </cell>
          <cell r="AL36">
            <v>129901.4</v>
          </cell>
          <cell r="AM36">
            <v>2675.96884</v>
          </cell>
          <cell r="AN36">
            <v>132577.36883999998</v>
          </cell>
          <cell r="AO36" t="str">
            <v>HT rattache</v>
          </cell>
          <cell r="AP36">
            <v>10</v>
          </cell>
          <cell r="AQ36"/>
          <cell r="AR36">
            <v>10</v>
          </cell>
          <cell r="AS36">
            <v>40670.42</v>
          </cell>
          <cell r="AT36">
            <v>837.810652</v>
          </cell>
          <cell r="AU36">
            <v>41508.230651999998</v>
          </cell>
          <cell r="AV36"/>
          <cell r="AW36">
            <v>0</v>
          </cell>
          <cell r="AX36"/>
          <cell r="AY36">
            <v>0</v>
          </cell>
          <cell r="AZ36">
            <v>0</v>
          </cell>
          <cell r="BA36">
            <v>0</v>
          </cell>
          <cell r="BB36">
            <v>0</v>
          </cell>
          <cell r="BC36"/>
          <cell r="BD36">
            <v>0</v>
          </cell>
          <cell r="BE36"/>
          <cell r="BF36">
            <v>0</v>
          </cell>
          <cell r="BG36">
            <v>0</v>
          </cell>
          <cell r="BH36">
            <v>0</v>
          </cell>
          <cell r="BI36">
            <v>0</v>
          </cell>
          <cell r="BJ36"/>
          <cell r="BK36"/>
          <cell r="BL36"/>
          <cell r="BM36">
            <v>0</v>
          </cell>
          <cell r="BN36">
            <v>0</v>
          </cell>
          <cell r="BO36">
            <v>0</v>
          </cell>
          <cell r="BP36">
            <v>0</v>
          </cell>
          <cell r="BQ36"/>
          <cell r="BR36">
            <v>0</v>
          </cell>
          <cell r="BS36"/>
          <cell r="BT36">
            <v>0</v>
          </cell>
          <cell r="BU36">
            <v>0</v>
          </cell>
          <cell r="BV36">
            <v>0</v>
          </cell>
          <cell r="BW36">
            <v>0</v>
          </cell>
          <cell r="BX36">
            <v>1376353.8800000001</v>
          </cell>
          <cell r="BY36">
            <v>86</v>
          </cell>
          <cell r="BZ36">
            <v>288097.88378455403</v>
          </cell>
          <cell r="CA36">
            <v>0</v>
          </cell>
          <cell r="CB36">
            <v>0</v>
          </cell>
          <cell r="CC36">
            <v>288097.88378455403</v>
          </cell>
          <cell r="CD36">
            <v>5934.816405961813</v>
          </cell>
          <cell r="CE36">
            <v>294032.70019051584</v>
          </cell>
          <cell r="CF36">
            <v>1664451.7637845541</v>
          </cell>
          <cell r="CG36">
            <v>35225.407897961733</v>
          </cell>
          <cell r="CH36">
            <v>1699677.1716825159</v>
          </cell>
          <cell r="CI36">
            <v>1231558.872</v>
          </cell>
          <cell r="CJ36">
            <v>25776.811999999918</v>
          </cell>
          <cell r="CK36">
            <v>0</v>
          </cell>
          <cell r="CL36">
            <v>0</v>
          </cell>
          <cell r="CM36"/>
          <cell r="CN36">
            <v>0</v>
          </cell>
          <cell r="CO36"/>
          <cell r="CP36"/>
          <cell r="CQ36">
            <v>0</v>
          </cell>
          <cell r="CR36"/>
          <cell r="CS36"/>
          <cell r="CT36">
            <v>0</v>
          </cell>
          <cell r="CU36"/>
          <cell r="CV36"/>
          <cell r="CW36">
            <v>0</v>
          </cell>
          <cell r="CX36"/>
          <cell r="CY36"/>
          <cell r="CZ36">
            <v>0</v>
          </cell>
          <cell r="DA36"/>
          <cell r="DB36"/>
          <cell r="DC36">
            <v>0</v>
          </cell>
          <cell r="DD36"/>
          <cell r="DE36"/>
          <cell r="DF36">
            <v>0</v>
          </cell>
          <cell r="DG36"/>
          <cell r="DH36"/>
          <cell r="DI36">
            <v>0</v>
          </cell>
          <cell r="DJ36"/>
          <cell r="DK36"/>
          <cell r="DL36">
            <v>0</v>
          </cell>
          <cell r="DM36"/>
          <cell r="DN36"/>
          <cell r="DO36">
            <v>0</v>
          </cell>
          <cell r="DP36"/>
          <cell r="DQ36"/>
          <cell r="DR36">
            <v>0</v>
          </cell>
          <cell r="DS36"/>
          <cell r="DT36"/>
          <cell r="DU36">
            <v>0</v>
          </cell>
          <cell r="DV36"/>
          <cell r="DW36"/>
          <cell r="DX36">
            <v>0</v>
          </cell>
          <cell r="DY36"/>
          <cell r="DZ36"/>
          <cell r="EA36">
            <v>0</v>
          </cell>
          <cell r="EB36"/>
          <cell r="EC36"/>
          <cell r="ED36">
            <v>0</v>
          </cell>
          <cell r="EE36"/>
          <cell r="EF36"/>
          <cell r="EG36">
            <v>0</v>
          </cell>
          <cell r="EH36"/>
          <cell r="EI36"/>
          <cell r="EJ36">
            <v>0</v>
          </cell>
          <cell r="EK36"/>
          <cell r="EL36"/>
          <cell r="EM36">
            <v>0</v>
          </cell>
          <cell r="EN36"/>
          <cell r="EO36"/>
          <cell r="EP36">
            <v>0</v>
          </cell>
          <cell r="EQ36"/>
          <cell r="ER36">
            <v>930.59999999999991</v>
          </cell>
          <cell r="ES36"/>
          <cell r="ET36" t="str">
            <v>0</v>
          </cell>
          <cell r="EU36"/>
          <cell r="EV36">
            <v>0</v>
          </cell>
          <cell r="EW36">
            <v>0</v>
          </cell>
          <cell r="EX36" t="str">
            <v/>
          </cell>
          <cell r="EY36"/>
          <cell r="EZ36" t="str">
            <v/>
          </cell>
          <cell r="FA36"/>
          <cell r="FB36"/>
          <cell r="FC36"/>
          <cell r="FD36"/>
          <cell r="FE36">
            <v>11602.933413676776</v>
          </cell>
          <cell r="FF36"/>
          <cell r="FG36"/>
          <cell r="FH36"/>
          <cell r="FI36"/>
          <cell r="FJ36">
            <v>0</v>
          </cell>
          <cell r="FK36"/>
          <cell r="FL36"/>
          <cell r="FM36"/>
          <cell r="FN36">
            <v>0</v>
          </cell>
          <cell r="FO36">
            <v>0</v>
          </cell>
          <cell r="FP36">
            <v>0</v>
          </cell>
          <cell r="FQ36">
            <v>0</v>
          </cell>
          <cell r="FR36">
            <v>0</v>
          </cell>
          <cell r="FS36"/>
          <cell r="FT36"/>
          <cell r="FU36"/>
          <cell r="FV36" t="str">
            <v/>
          </cell>
          <cell r="FW36"/>
          <cell r="FX36"/>
          <cell r="FY36"/>
          <cell r="FZ36"/>
          <cell r="GA36"/>
          <cell r="GB36"/>
          <cell r="GC36"/>
          <cell r="GD36"/>
          <cell r="GE36"/>
          <cell r="GF36"/>
          <cell r="GG36"/>
          <cell r="GH36"/>
          <cell r="GI36"/>
          <cell r="GJ36"/>
          <cell r="GK36"/>
          <cell r="GL36"/>
          <cell r="GM36"/>
          <cell r="GN36"/>
          <cell r="GO36">
            <v>0</v>
          </cell>
          <cell r="GP36">
            <v>0</v>
          </cell>
          <cell r="GQ36">
            <v>930.59999999999991</v>
          </cell>
          <cell r="GR36">
            <v>11602.933413676776</v>
          </cell>
          <cell r="GS36">
            <v>12533.533413676776</v>
          </cell>
          <cell r="GT36">
            <v>0</v>
          </cell>
          <cell r="GU36">
            <v>1712210.7050961927</v>
          </cell>
          <cell r="GV36">
            <v>1712210.7050961927</v>
          </cell>
          <cell r="GW36"/>
          <cell r="GX36">
            <v>1712210.7050961927</v>
          </cell>
          <cell r="GY36">
            <v>1700607.771682516</v>
          </cell>
          <cell r="GZ36"/>
          <cell r="HA36"/>
          <cell r="HB36"/>
          <cell r="HC36"/>
          <cell r="HD36"/>
          <cell r="HE36"/>
          <cell r="HF36"/>
          <cell r="HG36">
            <v>0</v>
          </cell>
          <cell r="HH36">
            <v>0</v>
          </cell>
          <cell r="HI36" t="str">
            <v>SIEGE</v>
          </cell>
          <cell r="HJ36" t="str">
            <v>ARS-DD77-CAMPAGNE-BUDGETAIRE@ars.sante.fr</v>
          </cell>
          <cell r="HK36" t="str">
            <v>Affaire suivie par : N.DENIS</v>
          </cell>
        </row>
        <row r="37">
          <cell r="B37">
            <v>770017291</v>
          </cell>
          <cell r="C37">
            <v>440048643</v>
          </cell>
          <cell r="D37" t="str">
            <v>Les Berges du Danube</v>
          </cell>
          <cell r="E37" t="str">
            <v>SERRIS</v>
          </cell>
          <cell r="F37" t="str">
            <v>EHPAD</v>
          </cell>
          <cell r="G37" t="str">
            <v>LNA SANTE</v>
          </cell>
          <cell r="H37" t="str">
            <v>Privé à but lucratif</v>
          </cell>
          <cell r="I37" t="str">
            <v>TARIFICATION EPRD</v>
          </cell>
          <cell r="J37" t="str">
            <v>OUI</v>
          </cell>
          <cell r="K37"/>
          <cell r="L37">
            <v>2020</v>
          </cell>
          <cell r="M37">
            <v>2024</v>
          </cell>
          <cell r="N37" t="str">
            <v>CPOM7741</v>
          </cell>
          <cell r="O37">
            <v>729</v>
          </cell>
          <cell r="P37"/>
          <cell r="Q37">
            <v>43608</v>
          </cell>
          <cell r="R37">
            <v>243</v>
          </cell>
          <cell r="S37"/>
          <cell r="T37">
            <v>43608</v>
          </cell>
          <cell r="U37" t="str">
            <v>OUI</v>
          </cell>
          <cell r="V37" t="str">
            <v>GLOBAL</v>
          </cell>
          <cell r="W37">
            <v>87</v>
          </cell>
          <cell r="X37">
            <v>0</v>
          </cell>
          <cell r="Y37">
            <v>0</v>
          </cell>
          <cell r="Z37"/>
          <cell r="AA37">
            <v>87</v>
          </cell>
          <cell r="AB37">
            <v>1571769.93</v>
          </cell>
          <cell r="AC37"/>
          <cell r="AD37">
            <v>1571769.93</v>
          </cell>
          <cell r="AE37">
            <v>2.1600000000000001E-2</v>
          </cell>
          <cell r="AF37">
            <v>33950.230488000001</v>
          </cell>
          <cell r="AG37">
            <v>1605720.1604879999</v>
          </cell>
          <cell r="AH37" t="str">
            <v>AJ rattache</v>
          </cell>
          <cell r="AI37">
            <v>6</v>
          </cell>
          <cell r="AJ37"/>
          <cell r="AK37">
            <v>6</v>
          </cell>
          <cell r="AL37">
            <v>70577.02</v>
          </cell>
          <cell r="AM37">
            <v>1453.886612</v>
          </cell>
          <cell r="AN37">
            <v>72030.906612000006</v>
          </cell>
          <cell r="AO37" t="str">
            <v>HT rattache</v>
          </cell>
          <cell r="AP37">
            <v>6</v>
          </cell>
          <cell r="AQ37"/>
          <cell r="AR37">
            <v>6</v>
          </cell>
          <cell r="AS37">
            <v>57163.86</v>
          </cell>
          <cell r="AT37">
            <v>1177.5755160000001</v>
          </cell>
          <cell r="AU37">
            <v>58341.435515999998</v>
          </cell>
          <cell r="AV37"/>
          <cell r="AW37">
            <v>0</v>
          </cell>
          <cell r="AX37"/>
          <cell r="AY37">
            <v>0</v>
          </cell>
          <cell r="AZ37">
            <v>0</v>
          </cell>
          <cell r="BA37">
            <v>0</v>
          </cell>
          <cell r="BB37">
            <v>0</v>
          </cell>
          <cell r="BC37"/>
          <cell r="BD37">
            <v>0</v>
          </cell>
          <cell r="BE37"/>
          <cell r="BF37">
            <v>0</v>
          </cell>
          <cell r="BG37">
            <v>0</v>
          </cell>
          <cell r="BH37">
            <v>0</v>
          </cell>
          <cell r="BI37">
            <v>0</v>
          </cell>
          <cell r="BJ37"/>
          <cell r="BK37"/>
          <cell r="BL37"/>
          <cell r="BM37">
            <v>0</v>
          </cell>
          <cell r="BN37">
            <v>0</v>
          </cell>
          <cell r="BO37">
            <v>0</v>
          </cell>
          <cell r="BP37">
            <v>0</v>
          </cell>
          <cell r="BQ37"/>
          <cell r="BR37">
            <v>0</v>
          </cell>
          <cell r="BS37"/>
          <cell r="BT37">
            <v>0</v>
          </cell>
          <cell r="BU37">
            <v>0</v>
          </cell>
          <cell r="BV37">
            <v>0</v>
          </cell>
          <cell r="BW37">
            <v>0</v>
          </cell>
          <cell r="BX37">
            <v>1699510.81</v>
          </cell>
          <cell r="BY37">
            <v>93</v>
          </cell>
          <cell r="BZ37">
            <v>383720.20686712372</v>
          </cell>
          <cell r="CA37">
            <v>468084.61313287623</v>
          </cell>
          <cell r="CB37">
            <v>0</v>
          </cell>
          <cell r="CC37">
            <v>851804.82</v>
          </cell>
          <cell r="CD37">
            <v>17547.179292000001</v>
          </cell>
          <cell r="CE37">
            <v>869351.99929199996</v>
          </cell>
          <cell r="CF37">
            <v>2551315.63</v>
          </cell>
          <cell r="CG37">
            <v>54128.871908000001</v>
          </cell>
          <cell r="CH37">
            <v>2605444.5019080001</v>
          </cell>
          <cell r="CI37">
            <v>1606041.6020999998</v>
          </cell>
          <cell r="CJ37">
            <v>34271.672099999851</v>
          </cell>
          <cell r="CK37">
            <v>321.44161199984956</v>
          </cell>
          <cell r="CL37">
            <v>321.44161199984956</v>
          </cell>
          <cell r="CM37"/>
          <cell r="CN37">
            <v>321.44161199984956</v>
          </cell>
          <cell r="CO37"/>
          <cell r="CP37"/>
          <cell r="CQ37">
            <v>0</v>
          </cell>
          <cell r="CR37"/>
          <cell r="CS37"/>
          <cell r="CT37">
            <v>0</v>
          </cell>
          <cell r="CU37"/>
          <cell r="CV37"/>
          <cell r="CW37">
            <v>0</v>
          </cell>
          <cell r="CX37"/>
          <cell r="CY37"/>
          <cell r="CZ37">
            <v>0</v>
          </cell>
          <cell r="DA37"/>
          <cell r="DB37"/>
          <cell r="DC37">
            <v>0</v>
          </cell>
          <cell r="DD37"/>
          <cell r="DE37"/>
          <cell r="DF37">
            <v>0</v>
          </cell>
          <cell r="DG37"/>
          <cell r="DH37"/>
          <cell r="DI37">
            <v>0</v>
          </cell>
          <cell r="DJ37"/>
          <cell r="DK37"/>
          <cell r="DL37">
            <v>0</v>
          </cell>
          <cell r="DM37"/>
          <cell r="DN37"/>
          <cell r="DO37">
            <v>0</v>
          </cell>
          <cell r="DP37"/>
          <cell r="DQ37"/>
          <cell r="DR37">
            <v>0</v>
          </cell>
          <cell r="DS37"/>
          <cell r="DT37"/>
          <cell r="DU37">
            <v>0</v>
          </cell>
          <cell r="DV37"/>
          <cell r="DW37"/>
          <cell r="DX37">
            <v>0</v>
          </cell>
          <cell r="DY37"/>
          <cell r="DZ37"/>
          <cell r="EA37">
            <v>0</v>
          </cell>
          <cell r="EB37"/>
          <cell r="EC37"/>
          <cell r="ED37">
            <v>0</v>
          </cell>
          <cell r="EE37"/>
          <cell r="EF37"/>
          <cell r="EG37">
            <v>0</v>
          </cell>
          <cell r="EH37"/>
          <cell r="EI37"/>
          <cell r="EJ37">
            <v>0</v>
          </cell>
          <cell r="EK37"/>
          <cell r="EL37"/>
          <cell r="EM37">
            <v>0</v>
          </cell>
          <cell r="EN37"/>
          <cell r="EO37"/>
          <cell r="EP37">
            <v>0</v>
          </cell>
          <cell r="EQ37"/>
          <cell r="ER37">
            <v>930.59999999999991</v>
          </cell>
          <cell r="ES37"/>
          <cell r="ET37" t="str">
            <v>0</v>
          </cell>
          <cell r="EU37"/>
          <cell r="EV37">
            <v>0</v>
          </cell>
          <cell r="EW37">
            <v>43965.071039753617</v>
          </cell>
          <cell r="EX37">
            <v>81000</v>
          </cell>
          <cell r="EY37"/>
          <cell r="EZ37" t="str">
            <v/>
          </cell>
          <cell r="FA37"/>
          <cell r="FB37"/>
          <cell r="FC37"/>
          <cell r="FD37"/>
          <cell r="FE37">
            <v>13282.305355129993</v>
          </cell>
          <cell r="FF37"/>
          <cell r="FG37"/>
          <cell r="FH37"/>
          <cell r="FI37"/>
          <cell r="FJ37">
            <v>0</v>
          </cell>
          <cell r="FK37"/>
          <cell r="FL37"/>
          <cell r="FM37"/>
          <cell r="FN37">
            <v>0</v>
          </cell>
          <cell r="FO37">
            <v>0</v>
          </cell>
          <cell r="FP37">
            <v>0</v>
          </cell>
          <cell r="FQ37">
            <v>0</v>
          </cell>
          <cell r="FR37">
            <v>0</v>
          </cell>
          <cell r="FS37"/>
          <cell r="FT37"/>
          <cell r="FU37"/>
          <cell r="FV37" t="str">
            <v/>
          </cell>
          <cell r="FW37"/>
          <cell r="FX37"/>
          <cell r="FY37"/>
          <cell r="FZ37"/>
          <cell r="GA37"/>
          <cell r="GB37"/>
          <cell r="GC37"/>
          <cell r="GD37"/>
          <cell r="GE37"/>
          <cell r="GF37"/>
          <cell r="GG37"/>
          <cell r="GH37"/>
          <cell r="GI37"/>
          <cell r="GJ37"/>
          <cell r="GK37"/>
          <cell r="GL37"/>
          <cell r="GM37"/>
          <cell r="GN37"/>
          <cell r="GO37">
            <v>0</v>
          </cell>
          <cell r="GP37">
            <v>0</v>
          </cell>
          <cell r="GQ37">
            <v>44895.671039753615</v>
          </cell>
          <cell r="GR37">
            <v>94282.305355129996</v>
          </cell>
          <cell r="GS37">
            <v>139499.41800688347</v>
          </cell>
          <cell r="GT37">
            <v>0</v>
          </cell>
          <cell r="GU37">
            <v>2744943.9199148836</v>
          </cell>
          <cell r="GV37">
            <v>2744943.9199148836</v>
          </cell>
          <cell r="GW37"/>
          <cell r="GX37">
            <v>2744943.9199148836</v>
          </cell>
          <cell r="GY37">
            <v>2650661.6145597538</v>
          </cell>
          <cell r="GZ37"/>
          <cell r="HA37"/>
          <cell r="HB37"/>
          <cell r="HC37"/>
          <cell r="HD37"/>
          <cell r="HE37"/>
          <cell r="HF37"/>
          <cell r="HG37">
            <v>0</v>
          </cell>
          <cell r="HH37">
            <v>0</v>
          </cell>
          <cell r="HI37" t="str">
            <v>SIEGE</v>
          </cell>
          <cell r="HJ37" t="str">
            <v>ARS-DD77-CAMPAGNE-BUDGETAIRE@ars.sante.fr</v>
          </cell>
          <cell r="HK37" t="str">
            <v>affaire suivie par : I.PUGLIESE</v>
          </cell>
        </row>
        <row r="38">
          <cell r="B38">
            <v>770814804</v>
          </cell>
          <cell r="C38">
            <v>440048643</v>
          </cell>
          <cell r="D38" t="str">
            <v>Résidence Harmonie</v>
          </cell>
          <cell r="E38" t="str">
            <v>MORET SUR LOING</v>
          </cell>
          <cell r="F38" t="str">
            <v>EHPAD</v>
          </cell>
          <cell r="G38" t="str">
            <v>LNA SANTE</v>
          </cell>
          <cell r="H38" t="str">
            <v>Privé à but lucratif</v>
          </cell>
          <cell r="I38" t="str">
            <v>TARIFICATION EPRD</v>
          </cell>
          <cell r="J38" t="str">
            <v>OUI</v>
          </cell>
          <cell r="K38"/>
          <cell r="L38">
            <v>2020</v>
          </cell>
          <cell r="M38">
            <v>2024</v>
          </cell>
          <cell r="N38" t="str">
            <v>CPOM7741</v>
          </cell>
          <cell r="O38">
            <v>768</v>
          </cell>
          <cell r="P38"/>
          <cell r="Q38">
            <v>43640</v>
          </cell>
          <cell r="R38">
            <v>279</v>
          </cell>
          <cell r="S38"/>
          <cell r="T38">
            <v>43640</v>
          </cell>
          <cell r="U38" t="str">
            <v>OUI</v>
          </cell>
          <cell r="V38" t="str">
            <v>GLOBAL</v>
          </cell>
          <cell r="W38">
            <v>67</v>
          </cell>
          <cell r="X38">
            <v>0</v>
          </cell>
          <cell r="Y38">
            <v>0</v>
          </cell>
          <cell r="Z38"/>
          <cell r="AA38">
            <v>67</v>
          </cell>
          <cell r="AB38">
            <v>1328282.57</v>
          </cell>
          <cell r="AC38"/>
          <cell r="AD38">
            <v>1328282.57</v>
          </cell>
          <cell r="AE38">
            <v>2.1600000000000001E-2</v>
          </cell>
          <cell r="AF38">
            <v>28690.903512000004</v>
          </cell>
          <cell r="AG38">
            <v>1356973.4735120002</v>
          </cell>
          <cell r="AH38" t="str">
            <v>AJ rattache</v>
          </cell>
          <cell r="AI38">
            <v>6</v>
          </cell>
          <cell r="AJ38"/>
          <cell r="AK38">
            <v>6</v>
          </cell>
          <cell r="AL38">
            <v>74208.17</v>
          </cell>
          <cell r="AM38">
            <v>1528.688302</v>
          </cell>
          <cell r="AN38">
            <v>75736.858301999993</v>
          </cell>
          <cell r="AO38" t="str">
            <v>HT rattache</v>
          </cell>
          <cell r="AP38">
            <v>6</v>
          </cell>
          <cell r="AQ38"/>
          <cell r="AR38">
            <v>6</v>
          </cell>
          <cell r="AS38">
            <v>111590.57</v>
          </cell>
          <cell r="AT38">
            <v>2298.765742</v>
          </cell>
          <cell r="AU38">
            <v>113889.33574200001</v>
          </cell>
          <cell r="AV38"/>
          <cell r="AW38">
            <v>0</v>
          </cell>
          <cell r="AX38"/>
          <cell r="AY38">
            <v>0</v>
          </cell>
          <cell r="AZ38">
            <v>0</v>
          </cell>
          <cell r="BA38">
            <v>0</v>
          </cell>
          <cell r="BB38">
            <v>0</v>
          </cell>
          <cell r="BC38"/>
          <cell r="BD38">
            <v>0</v>
          </cell>
          <cell r="BE38"/>
          <cell r="BF38">
            <v>0</v>
          </cell>
          <cell r="BG38">
            <v>0</v>
          </cell>
          <cell r="BH38">
            <v>0</v>
          </cell>
          <cell r="BI38">
            <v>0</v>
          </cell>
          <cell r="BJ38"/>
          <cell r="BK38"/>
          <cell r="BL38"/>
          <cell r="BM38">
            <v>0</v>
          </cell>
          <cell r="BN38">
            <v>0</v>
          </cell>
          <cell r="BO38">
            <v>0</v>
          </cell>
          <cell r="BP38">
            <v>0</v>
          </cell>
          <cell r="BQ38"/>
          <cell r="BR38">
            <v>0</v>
          </cell>
          <cell r="BS38"/>
          <cell r="BT38">
            <v>0</v>
          </cell>
          <cell r="BU38">
            <v>0</v>
          </cell>
          <cell r="BV38">
            <v>0</v>
          </cell>
          <cell r="BW38">
            <v>0</v>
          </cell>
          <cell r="BX38">
            <v>1514081.31</v>
          </cell>
          <cell r="BY38">
            <v>73</v>
          </cell>
          <cell r="BZ38">
            <v>300895.50787310541</v>
          </cell>
          <cell r="CA38">
            <v>114877.45828199999</v>
          </cell>
          <cell r="CB38">
            <v>0</v>
          </cell>
          <cell r="CC38">
            <v>415772.96615510539</v>
          </cell>
          <cell r="CD38">
            <v>8564.9231027951719</v>
          </cell>
          <cell r="CE38">
            <v>424337.88925790053</v>
          </cell>
          <cell r="CF38">
            <v>1929854.2761551053</v>
          </cell>
          <cell r="CG38">
            <v>41083.280658795178</v>
          </cell>
          <cell r="CH38">
            <v>1970937.5568139006</v>
          </cell>
          <cell r="CI38">
            <v>1357245.1233000001</v>
          </cell>
          <cell r="CJ38">
            <v>28962.553300000029</v>
          </cell>
          <cell r="CK38">
            <v>271.64978800002427</v>
          </cell>
          <cell r="CL38">
            <v>271.64978800002427</v>
          </cell>
          <cell r="CM38"/>
          <cell r="CN38">
            <v>271.64978800002427</v>
          </cell>
          <cell r="CO38"/>
          <cell r="CP38"/>
          <cell r="CQ38">
            <v>0</v>
          </cell>
          <cell r="CR38"/>
          <cell r="CS38"/>
          <cell r="CT38">
            <v>0</v>
          </cell>
          <cell r="CU38"/>
          <cell r="CV38"/>
          <cell r="CW38">
            <v>0</v>
          </cell>
          <cell r="CX38"/>
          <cell r="CY38"/>
          <cell r="CZ38">
            <v>0</v>
          </cell>
          <cell r="DA38"/>
          <cell r="DB38"/>
          <cell r="DC38">
            <v>0</v>
          </cell>
          <cell r="DD38"/>
          <cell r="DE38"/>
          <cell r="DF38">
            <v>0</v>
          </cell>
          <cell r="DG38"/>
          <cell r="DH38"/>
          <cell r="DI38">
            <v>0</v>
          </cell>
          <cell r="DJ38"/>
          <cell r="DK38"/>
          <cell r="DL38">
            <v>0</v>
          </cell>
          <cell r="DM38"/>
          <cell r="DN38"/>
          <cell r="DO38">
            <v>0</v>
          </cell>
          <cell r="DP38"/>
          <cell r="DQ38"/>
          <cell r="DR38">
            <v>0</v>
          </cell>
          <cell r="DS38"/>
          <cell r="DT38"/>
          <cell r="DU38">
            <v>0</v>
          </cell>
          <cell r="DV38"/>
          <cell r="DW38"/>
          <cell r="DX38">
            <v>0</v>
          </cell>
          <cell r="DY38"/>
          <cell r="DZ38"/>
          <cell r="EA38">
            <v>0</v>
          </cell>
          <cell r="EB38"/>
          <cell r="EC38"/>
          <cell r="ED38">
            <v>0</v>
          </cell>
          <cell r="EE38"/>
          <cell r="EF38"/>
          <cell r="EG38">
            <v>0</v>
          </cell>
          <cell r="EH38"/>
          <cell r="EI38"/>
          <cell r="EJ38">
            <v>0</v>
          </cell>
          <cell r="EK38"/>
          <cell r="EL38"/>
          <cell r="EM38">
            <v>0</v>
          </cell>
          <cell r="EN38"/>
          <cell r="EO38"/>
          <cell r="EP38">
            <v>0</v>
          </cell>
          <cell r="EQ38"/>
          <cell r="ER38">
            <v>930.59999999999991</v>
          </cell>
          <cell r="ES38"/>
          <cell r="ET38" t="str">
            <v>0</v>
          </cell>
          <cell r="EU38"/>
          <cell r="EV38">
            <v>0</v>
          </cell>
          <cell r="EW38">
            <v>0</v>
          </cell>
          <cell r="EX38" t="str">
            <v/>
          </cell>
          <cell r="EY38"/>
          <cell r="EZ38" t="str">
            <v/>
          </cell>
          <cell r="FA38"/>
          <cell r="FB38"/>
          <cell r="FC38"/>
          <cell r="FD38"/>
          <cell r="FE38">
            <v>10228.901825215051</v>
          </cell>
          <cell r="FF38"/>
          <cell r="FG38"/>
          <cell r="FH38"/>
          <cell r="FI38"/>
          <cell r="FJ38">
            <v>0</v>
          </cell>
          <cell r="FK38"/>
          <cell r="FL38"/>
          <cell r="FM38"/>
          <cell r="FN38">
            <v>0</v>
          </cell>
          <cell r="FO38">
            <v>0</v>
          </cell>
          <cell r="FP38">
            <v>0</v>
          </cell>
          <cell r="FQ38">
            <v>0</v>
          </cell>
          <cell r="FR38">
            <v>0</v>
          </cell>
          <cell r="FS38"/>
          <cell r="FT38"/>
          <cell r="FU38"/>
          <cell r="FV38" t="str">
            <v/>
          </cell>
          <cell r="FW38"/>
          <cell r="FX38"/>
          <cell r="FY38"/>
          <cell r="FZ38"/>
          <cell r="GA38"/>
          <cell r="GB38"/>
          <cell r="GC38"/>
          <cell r="GD38"/>
          <cell r="GE38"/>
          <cell r="GF38"/>
          <cell r="GG38"/>
          <cell r="GH38"/>
          <cell r="GI38"/>
          <cell r="GJ38"/>
          <cell r="GK38"/>
          <cell r="GL38"/>
          <cell r="GM38"/>
          <cell r="GN38"/>
          <cell r="GO38">
            <v>0</v>
          </cell>
          <cell r="GP38">
            <v>0</v>
          </cell>
          <cell r="GQ38">
            <v>930.59999999999991</v>
          </cell>
          <cell r="GR38">
            <v>10228.901825215051</v>
          </cell>
          <cell r="GS38">
            <v>11431.151613215075</v>
          </cell>
          <cell r="GT38">
            <v>0</v>
          </cell>
          <cell r="GU38">
            <v>1982368.7084271156</v>
          </cell>
          <cell r="GV38">
            <v>1982368.7084271156</v>
          </cell>
          <cell r="GW38"/>
          <cell r="GX38">
            <v>1982368.7084271156</v>
          </cell>
          <cell r="GY38">
            <v>1972139.8066019006</v>
          </cell>
          <cell r="GZ38"/>
          <cell r="HA38"/>
          <cell r="HB38"/>
          <cell r="HC38"/>
          <cell r="HD38"/>
          <cell r="HE38"/>
          <cell r="HF38"/>
          <cell r="HG38">
            <v>0</v>
          </cell>
          <cell r="HH38">
            <v>0</v>
          </cell>
          <cell r="HI38" t="str">
            <v>SIEGE</v>
          </cell>
          <cell r="HJ38" t="str">
            <v>ARS-DD77-CAMPAGNE-BUDGETAIRE@ars.sante.fr</v>
          </cell>
          <cell r="HK38" t="str">
            <v>affaire suivie par : I.PUGLIESE</v>
          </cell>
        </row>
        <row r="39">
          <cell r="B39">
            <v>770813939</v>
          </cell>
          <cell r="C39">
            <v>920031531</v>
          </cell>
          <cell r="D39" t="str">
            <v>Les jardins de SEDNA</v>
          </cell>
          <cell r="E39" t="str">
            <v>AVON</v>
          </cell>
          <cell r="F39" t="str">
            <v>EHPAD</v>
          </cell>
          <cell r="G39" t="str">
            <v>SEDNA FRANCE</v>
          </cell>
          <cell r="H39" t="str">
            <v>Privé à but lucratif</v>
          </cell>
          <cell r="I39" t="str">
            <v>TARIFICATION EPRD</v>
          </cell>
          <cell r="J39" t="str">
            <v>OUI</v>
          </cell>
          <cell r="K39"/>
          <cell r="L39" t="str">
            <v>Non signé</v>
          </cell>
          <cell r="M39">
            <v>2024</v>
          </cell>
          <cell r="N39" t="str">
            <v>CPOM7714</v>
          </cell>
          <cell r="O39">
            <v>877</v>
          </cell>
          <cell r="P39"/>
          <cell r="Q39">
            <v>41660</v>
          </cell>
          <cell r="R39">
            <v>336</v>
          </cell>
          <cell r="S39"/>
          <cell r="T39">
            <v>41667</v>
          </cell>
          <cell r="U39" t="str">
            <v>NON</v>
          </cell>
          <cell r="V39" t="str">
            <v>GLOBAL</v>
          </cell>
          <cell r="W39">
            <v>85</v>
          </cell>
          <cell r="X39">
            <v>0</v>
          </cell>
          <cell r="Y39">
            <v>0</v>
          </cell>
          <cell r="Z39"/>
          <cell r="AA39">
            <v>85</v>
          </cell>
          <cell r="AB39">
            <v>1875749.51</v>
          </cell>
          <cell r="AC39"/>
          <cell r="AD39">
            <v>1875749.51</v>
          </cell>
          <cell r="AE39">
            <v>2.1600000000000001E-2</v>
          </cell>
          <cell r="AF39">
            <v>40099.149999999907</v>
          </cell>
          <cell r="AG39">
            <v>1915848.66</v>
          </cell>
          <cell r="AH39" t="str">
            <v>AJ rattache</v>
          </cell>
          <cell r="AI39">
            <v>14</v>
          </cell>
          <cell r="AJ39"/>
          <cell r="AK39">
            <v>14</v>
          </cell>
          <cell r="AL39">
            <v>191832.42</v>
          </cell>
          <cell r="AM39">
            <v>3951.7478520000004</v>
          </cell>
          <cell r="AN39">
            <v>195784.16785200001</v>
          </cell>
          <cell r="AO39"/>
          <cell r="AP39">
            <v>14</v>
          </cell>
          <cell r="AQ39"/>
          <cell r="AR39">
            <v>14</v>
          </cell>
          <cell r="AS39">
            <v>0</v>
          </cell>
          <cell r="AT39">
            <v>0</v>
          </cell>
          <cell r="AU39">
            <v>0</v>
          </cell>
          <cell r="AV39"/>
          <cell r="AW39">
            <v>0</v>
          </cell>
          <cell r="AX39"/>
          <cell r="AY39">
            <v>0</v>
          </cell>
          <cell r="AZ39">
            <v>0</v>
          </cell>
          <cell r="BA39">
            <v>0</v>
          </cell>
          <cell r="BB39">
            <v>0</v>
          </cell>
          <cell r="BC39"/>
          <cell r="BD39">
            <v>0</v>
          </cell>
          <cell r="BE39"/>
          <cell r="BF39">
            <v>0</v>
          </cell>
          <cell r="BG39">
            <v>0</v>
          </cell>
          <cell r="BH39">
            <v>0</v>
          </cell>
          <cell r="BI39">
            <v>0</v>
          </cell>
          <cell r="BJ39" t="str">
            <v>PFR</v>
          </cell>
          <cell r="BK39">
            <v>0</v>
          </cell>
          <cell r="BL39"/>
          <cell r="BM39">
            <v>0</v>
          </cell>
          <cell r="BN39">
            <v>153938.18</v>
          </cell>
          <cell r="BO39">
            <v>3171.1265079999998</v>
          </cell>
          <cell r="BP39">
            <v>157109.30650799998</v>
          </cell>
          <cell r="BQ39"/>
          <cell r="BR39">
            <v>0</v>
          </cell>
          <cell r="BS39"/>
          <cell r="BT39">
            <v>0</v>
          </cell>
          <cell r="BU39">
            <v>0</v>
          </cell>
          <cell r="BV39">
            <v>0</v>
          </cell>
          <cell r="BW39">
            <v>0</v>
          </cell>
          <cell r="BX39">
            <v>2221520.11</v>
          </cell>
          <cell r="BY39">
            <v>99</v>
          </cell>
          <cell r="BZ39">
            <v>373837.5822739547</v>
          </cell>
          <cell r="CA39">
            <v>0</v>
          </cell>
          <cell r="CB39">
            <v>0</v>
          </cell>
          <cell r="CC39">
            <v>373837.5822739547</v>
          </cell>
          <cell r="CD39">
            <v>7701.0541948434666</v>
          </cell>
          <cell r="CE39">
            <v>381538.63646879815</v>
          </cell>
          <cell r="CF39">
            <v>2595357.6922739544</v>
          </cell>
          <cell r="CG39">
            <v>54923.078554843378</v>
          </cell>
          <cell r="CH39">
            <v>2650280.7708287979</v>
          </cell>
          <cell r="CI39">
            <v>1915848.66</v>
          </cell>
          <cell r="CJ39">
            <v>40099.149999999907</v>
          </cell>
          <cell r="CK39">
            <v>0</v>
          </cell>
          <cell r="CL39">
            <v>0</v>
          </cell>
          <cell r="CM39"/>
          <cell r="CN39">
            <v>0</v>
          </cell>
          <cell r="CO39"/>
          <cell r="CP39"/>
          <cell r="CQ39">
            <v>0</v>
          </cell>
          <cell r="CR39"/>
          <cell r="CS39"/>
          <cell r="CT39">
            <v>0</v>
          </cell>
          <cell r="CU39"/>
          <cell r="CV39"/>
          <cell r="CW39">
            <v>0</v>
          </cell>
          <cell r="CX39"/>
          <cell r="CY39"/>
          <cell r="CZ39">
            <v>0</v>
          </cell>
          <cell r="DA39"/>
          <cell r="DB39"/>
          <cell r="DC39">
            <v>0</v>
          </cell>
          <cell r="DD39"/>
          <cell r="DE39"/>
          <cell r="DF39">
            <v>0</v>
          </cell>
          <cell r="DG39"/>
          <cell r="DH39"/>
          <cell r="DI39">
            <v>0</v>
          </cell>
          <cell r="DJ39"/>
          <cell r="DK39"/>
          <cell r="DL39">
            <v>0</v>
          </cell>
          <cell r="DM39"/>
          <cell r="DN39"/>
          <cell r="DO39">
            <v>0</v>
          </cell>
          <cell r="DP39"/>
          <cell r="DQ39"/>
          <cell r="DR39">
            <v>0</v>
          </cell>
          <cell r="DS39"/>
          <cell r="DT39"/>
          <cell r="DU39">
            <v>0</v>
          </cell>
          <cell r="DV39"/>
          <cell r="DW39"/>
          <cell r="DX39">
            <v>0</v>
          </cell>
          <cell r="DY39"/>
          <cell r="DZ39"/>
          <cell r="EA39">
            <v>0</v>
          </cell>
          <cell r="EB39"/>
          <cell r="EC39"/>
          <cell r="ED39">
            <v>0</v>
          </cell>
          <cell r="EE39"/>
          <cell r="EF39"/>
          <cell r="EG39">
            <v>0</v>
          </cell>
          <cell r="EH39"/>
          <cell r="EI39"/>
          <cell r="EJ39">
            <v>0</v>
          </cell>
          <cell r="EK39"/>
          <cell r="EL39"/>
          <cell r="EM39">
            <v>0</v>
          </cell>
          <cell r="EN39"/>
          <cell r="EO39"/>
          <cell r="EP39">
            <v>0</v>
          </cell>
          <cell r="EQ39"/>
          <cell r="ER39">
            <v>930.59999999999991</v>
          </cell>
          <cell r="ES39"/>
          <cell r="ET39" t="str">
            <v>0</v>
          </cell>
          <cell r="EU39"/>
          <cell r="EV39">
            <v>0</v>
          </cell>
          <cell r="EW39">
            <v>0</v>
          </cell>
          <cell r="EX39" t="str">
            <v/>
          </cell>
          <cell r="EY39"/>
          <cell r="EZ39" t="str">
            <v/>
          </cell>
          <cell r="FA39"/>
          <cell r="FB39"/>
          <cell r="FC39"/>
          <cell r="FD39"/>
          <cell r="FE39">
            <v>12976.965002138497</v>
          </cell>
          <cell r="FF39"/>
          <cell r="FG39"/>
          <cell r="FH39"/>
          <cell r="FI39"/>
          <cell r="FJ39">
            <v>0</v>
          </cell>
          <cell r="FK39"/>
          <cell r="FL39"/>
          <cell r="FM39"/>
          <cell r="FN39">
            <v>0</v>
          </cell>
          <cell r="FO39">
            <v>0</v>
          </cell>
          <cell r="FP39">
            <v>0</v>
          </cell>
          <cell r="FQ39">
            <v>0</v>
          </cell>
          <cell r="FR39">
            <v>0</v>
          </cell>
          <cell r="FS39"/>
          <cell r="FT39"/>
          <cell r="FU39"/>
          <cell r="FV39" t="str">
            <v/>
          </cell>
          <cell r="FW39"/>
          <cell r="FX39"/>
          <cell r="FY39"/>
          <cell r="FZ39"/>
          <cell r="GA39"/>
          <cell r="GB39"/>
          <cell r="GC39"/>
          <cell r="GD39"/>
          <cell r="GE39"/>
          <cell r="GF39"/>
          <cell r="GG39"/>
          <cell r="GH39"/>
          <cell r="GI39"/>
          <cell r="GJ39"/>
          <cell r="GK39"/>
          <cell r="GL39"/>
          <cell r="GM39"/>
          <cell r="GN39"/>
          <cell r="GO39">
            <v>0</v>
          </cell>
          <cell r="GP39">
            <v>0</v>
          </cell>
          <cell r="GQ39">
            <v>930.59999999999991</v>
          </cell>
          <cell r="GR39">
            <v>12976.965002138497</v>
          </cell>
          <cell r="GS39">
            <v>13907.565002138497</v>
          </cell>
          <cell r="GT39">
            <v>0</v>
          </cell>
          <cell r="GU39">
            <v>2664188.3358309367</v>
          </cell>
          <cell r="GV39">
            <v>2664188.3358309367</v>
          </cell>
          <cell r="GW39"/>
          <cell r="GX39">
            <v>2664188.3358309367</v>
          </cell>
          <cell r="GY39">
            <v>2651211.370828798</v>
          </cell>
          <cell r="GZ39"/>
          <cell r="HA39"/>
          <cell r="HB39"/>
          <cell r="HC39"/>
          <cell r="HD39"/>
          <cell r="HE39"/>
          <cell r="HF39"/>
          <cell r="HG39">
            <v>0</v>
          </cell>
          <cell r="HH39">
            <v>0</v>
          </cell>
          <cell r="HI39" t="str">
            <v>DD</v>
          </cell>
          <cell r="HJ39" t="str">
            <v>ARS-DD77-CAMPAGNE-BUDGETAIRE@ars.sante.fr</v>
          </cell>
          <cell r="HK39" t="str">
            <v>Affaire suivie par : N.DENIS</v>
          </cell>
        </row>
        <row r="40">
          <cell r="B40">
            <v>770814093</v>
          </cell>
          <cell r="C40">
            <v>690033899</v>
          </cell>
          <cell r="D40" t="str">
            <v>L'Orée du Bois</v>
          </cell>
          <cell r="E40" t="str">
            <v>BOI LE ROI</v>
          </cell>
          <cell r="F40" t="str">
            <v>EHPAD</v>
          </cell>
          <cell r="G40" t="str">
            <v>UES LES SINOPLIES</v>
          </cell>
          <cell r="H40" t="str">
            <v>Privé à but lucratif</v>
          </cell>
          <cell r="I40" t="str">
            <v>TARIFICATION EPRD</v>
          </cell>
          <cell r="J40" t="str">
            <v>OUI</v>
          </cell>
          <cell r="K40"/>
          <cell r="L40" t="str">
            <v>Non signé</v>
          </cell>
          <cell r="M40">
            <v>2023</v>
          </cell>
          <cell r="N40" t="str">
            <v>CPOM7761</v>
          </cell>
          <cell r="O40">
            <v>728</v>
          </cell>
          <cell r="P40"/>
          <cell r="Q40">
            <v>41220</v>
          </cell>
          <cell r="R40">
            <v>230</v>
          </cell>
          <cell r="S40"/>
          <cell r="T40">
            <v>40344</v>
          </cell>
          <cell r="U40" t="str">
            <v>NON</v>
          </cell>
          <cell r="V40" t="str">
            <v>PARTIEL</v>
          </cell>
          <cell r="W40">
            <v>64</v>
          </cell>
          <cell r="X40">
            <v>0</v>
          </cell>
          <cell r="Y40">
            <v>0</v>
          </cell>
          <cell r="Z40"/>
          <cell r="AA40">
            <v>64</v>
          </cell>
          <cell r="AB40">
            <v>905622.59</v>
          </cell>
          <cell r="AC40"/>
          <cell r="AD40">
            <v>905622.59</v>
          </cell>
          <cell r="AE40">
            <v>2.63E-2</v>
          </cell>
          <cell r="AF40">
            <v>23720.706000000006</v>
          </cell>
          <cell r="AG40">
            <v>929343.29599999997</v>
          </cell>
          <cell r="AH40" t="str">
            <v>AJ rattache</v>
          </cell>
          <cell r="AI40">
            <v>10</v>
          </cell>
          <cell r="AJ40"/>
          <cell r="AK40">
            <v>10</v>
          </cell>
          <cell r="AL40">
            <v>115237.99</v>
          </cell>
          <cell r="AM40">
            <v>2373.9025940000001</v>
          </cell>
          <cell r="AN40">
            <v>117611.892594</v>
          </cell>
          <cell r="AO40" t="str">
            <v>HT rattache</v>
          </cell>
          <cell r="AP40">
            <v>3</v>
          </cell>
          <cell r="AQ40"/>
          <cell r="AR40">
            <v>3</v>
          </cell>
          <cell r="AS40">
            <v>39351.129999999997</v>
          </cell>
          <cell r="AT40">
            <v>810.6332779999999</v>
          </cell>
          <cell r="AU40">
            <v>40161.763277999999</v>
          </cell>
          <cell r="AV40"/>
          <cell r="AW40">
            <v>0</v>
          </cell>
          <cell r="AX40"/>
          <cell r="AY40">
            <v>0</v>
          </cell>
          <cell r="AZ40">
            <v>0</v>
          </cell>
          <cell r="BA40">
            <v>0</v>
          </cell>
          <cell r="BB40">
            <v>0</v>
          </cell>
          <cell r="BC40"/>
          <cell r="BD40">
            <v>0</v>
          </cell>
          <cell r="BE40"/>
          <cell r="BF40">
            <v>0</v>
          </cell>
          <cell r="BG40">
            <v>0</v>
          </cell>
          <cell r="BH40">
            <v>0</v>
          </cell>
          <cell r="BI40">
            <v>0</v>
          </cell>
          <cell r="BJ40"/>
          <cell r="BK40"/>
          <cell r="BL40"/>
          <cell r="BM40">
            <v>0</v>
          </cell>
          <cell r="BN40">
            <v>0</v>
          </cell>
          <cell r="BO40">
            <v>0</v>
          </cell>
          <cell r="BP40">
            <v>0</v>
          </cell>
          <cell r="BQ40"/>
          <cell r="BR40">
            <v>0</v>
          </cell>
          <cell r="BS40"/>
          <cell r="BT40">
            <v>0</v>
          </cell>
          <cell r="BU40">
            <v>0</v>
          </cell>
          <cell r="BV40">
            <v>0</v>
          </cell>
          <cell r="BW40">
            <v>0</v>
          </cell>
          <cell r="BX40">
            <v>1060211.71</v>
          </cell>
          <cell r="BY40">
            <v>67</v>
          </cell>
          <cell r="BZ40">
            <v>174583.74837043841</v>
          </cell>
          <cell r="CA40">
            <v>12297.497859000001</v>
          </cell>
          <cell r="CB40">
            <v>0</v>
          </cell>
          <cell r="CC40">
            <v>186881.2462294384</v>
          </cell>
          <cell r="CD40">
            <v>3849.7536723264311</v>
          </cell>
          <cell r="CE40">
            <v>190730.99990176482</v>
          </cell>
          <cell r="CF40">
            <v>1247092.9562294383</v>
          </cell>
          <cell r="CG40">
            <v>30754.995544326437</v>
          </cell>
          <cell r="CH40">
            <v>1277847.9517737648</v>
          </cell>
          <cell r="CI40">
            <v>929343.29599999997</v>
          </cell>
          <cell r="CJ40">
            <v>23720.706000000006</v>
          </cell>
          <cell r="CK40">
            <v>0</v>
          </cell>
          <cell r="CL40">
            <v>0</v>
          </cell>
          <cell r="CM40"/>
          <cell r="CN40">
            <v>0</v>
          </cell>
          <cell r="CO40"/>
          <cell r="CP40"/>
          <cell r="CQ40">
            <v>0</v>
          </cell>
          <cell r="CR40"/>
          <cell r="CS40"/>
          <cell r="CT40">
            <v>0</v>
          </cell>
          <cell r="CU40"/>
          <cell r="CV40"/>
          <cell r="CW40">
            <v>0</v>
          </cell>
          <cell r="CX40"/>
          <cell r="CY40"/>
          <cell r="CZ40">
            <v>0</v>
          </cell>
          <cell r="DA40"/>
          <cell r="DB40"/>
          <cell r="DC40">
            <v>0</v>
          </cell>
          <cell r="DD40"/>
          <cell r="DE40"/>
          <cell r="DF40">
            <v>0</v>
          </cell>
          <cell r="DG40"/>
          <cell r="DH40"/>
          <cell r="DI40">
            <v>0</v>
          </cell>
          <cell r="DJ40"/>
          <cell r="DK40"/>
          <cell r="DL40">
            <v>0</v>
          </cell>
          <cell r="DM40"/>
          <cell r="DN40"/>
          <cell r="DO40">
            <v>0</v>
          </cell>
          <cell r="DP40"/>
          <cell r="DQ40"/>
          <cell r="DR40">
            <v>0</v>
          </cell>
          <cell r="DS40"/>
          <cell r="DT40"/>
          <cell r="DU40">
            <v>0</v>
          </cell>
          <cell r="DV40"/>
          <cell r="DW40"/>
          <cell r="DX40">
            <v>0</v>
          </cell>
          <cell r="DY40"/>
          <cell r="DZ40"/>
          <cell r="EA40">
            <v>0</v>
          </cell>
          <cell r="EB40"/>
          <cell r="EC40"/>
          <cell r="ED40">
            <v>0</v>
          </cell>
          <cell r="EE40"/>
          <cell r="EF40"/>
          <cell r="EG40">
            <v>0</v>
          </cell>
          <cell r="EH40"/>
          <cell r="EI40"/>
          <cell r="EJ40">
            <v>0</v>
          </cell>
          <cell r="EK40"/>
          <cell r="EL40"/>
          <cell r="EM40">
            <v>0</v>
          </cell>
          <cell r="EN40"/>
          <cell r="EO40"/>
          <cell r="EP40">
            <v>0</v>
          </cell>
          <cell r="EQ40"/>
          <cell r="ER40">
            <v>930.59999999999991</v>
          </cell>
          <cell r="ES40"/>
          <cell r="ET40" t="str">
            <v>0</v>
          </cell>
          <cell r="EU40"/>
          <cell r="EV40">
            <v>0</v>
          </cell>
          <cell r="EW40">
            <v>0</v>
          </cell>
          <cell r="EX40" t="str">
            <v/>
          </cell>
          <cell r="EY40"/>
          <cell r="EZ40" t="str">
            <v/>
          </cell>
          <cell r="FA40"/>
          <cell r="FB40"/>
          <cell r="FC40"/>
          <cell r="FD40"/>
          <cell r="FE40">
            <v>9770.8912957278117</v>
          </cell>
          <cell r="FF40"/>
          <cell r="FG40"/>
          <cell r="FH40"/>
          <cell r="FI40"/>
          <cell r="FJ40">
            <v>0</v>
          </cell>
          <cell r="FK40"/>
          <cell r="FL40"/>
          <cell r="FM40"/>
          <cell r="FN40">
            <v>2525.0999999999995</v>
          </cell>
          <cell r="FO40">
            <v>13000</v>
          </cell>
          <cell r="FP40">
            <v>15525.099999999999</v>
          </cell>
          <cell r="FQ40">
            <v>0</v>
          </cell>
          <cell r="FR40">
            <v>0</v>
          </cell>
          <cell r="FS40"/>
          <cell r="FT40"/>
          <cell r="FU40"/>
          <cell r="FV40" t="str">
            <v/>
          </cell>
          <cell r="FW40"/>
          <cell r="FX40"/>
          <cell r="FY40"/>
          <cell r="FZ40"/>
          <cell r="GA40"/>
          <cell r="GB40"/>
          <cell r="GC40"/>
          <cell r="GD40"/>
          <cell r="GE40"/>
          <cell r="GF40"/>
          <cell r="GG40"/>
          <cell r="GH40"/>
          <cell r="GI40"/>
          <cell r="GJ40"/>
          <cell r="GK40"/>
          <cell r="GL40"/>
          <cell r="GM40"/>
          <cell r="GN40"/>
          <cell r="GO40">
            <v>15525.099999999999</v>
          </cell>
          <cell r="GP40">
            <v>0</v>
          </cell>
          <cell r="GQ40">
            <v>930.59999999999991</v>
          </cell>
          <cell r="GR40">
            <v>9770.8912957278117</v>
          </cell>
          <cell r="GS40">
            <v>10701.491295727812</v>
          </cell>
          <cell r="GT40">
            <v>0</v>
          </cell>
          <cell r="GU40">
            <v>1304074.5430694928</v>
          </cell>
          <cell r="GV40">
            <v>1288549.4430694927</v>
          </cell>
          <cell r="GW40"/>
          <cell r="GX40">
            <v>1288549.4430694927</v>
          </cell>
          <cell r="GY40">
            <v>1278778.5517737649</v>
          </cell>
          <cell r="GZ40"/>
          <cell r="HA40"/>
          <cell r="HB40"/>
          <cell r="HC40"/>
          <cell r="HD40"/>
          <cell r="HE40"/>
          <cell r="HF40"/>
          <cell r="HG40">
            <v>0</v>
          </cell>
          <cell r="HH40">
            <v>0</v>
          </cell>
          <cell r="HI40" t="str">
            <v>DD</v>
          </cell>
          <cell r="HJ40" t="str">
            <v>ARS-DD77-CAMPAGNE-BUDGETAIRE@ars.sante.fr</v>
          </cell>
          <cell r="HK40" t="str">
            <v>Affaire suivie par : N.DENIS</v>
          </cell>
        </row>
        <row r="41">
          <cell r="B41">
            <v>770811784</v>
          </cell>
          <cell r="C41">
            <v>770130078</v>
          </cell>
          <cell r="D41" t="str">
            <v>Etablisst gérontologique</v>
          </cell>
          <cell r="E41" t="str">
            <v>TOURNAN EN BRIE</v>
          </cell>
          <cell r="F41" t="str">
            <v>EHPAD</v>
          </cell>
          <cell r="G41" t="str">
            <v>EPGT</v>
          </cell>
          <cell r="H41" t="str">
            <v>Public autonome</v>
          </cell>
          <cell r="I41" t="str">
            <v>TARIFICATION EPRD</v>
          </cell>
          <cell r="J41" t="str">
            <v>OUI</v>
          </cell>
          <cell r="K41"/>
          <cell r="L41" t="str">
            <v>Non signé</v>
          </cell>
          <cell r="M41">
            <v>2023</v>
          </cell>
          <cell r="N41" t="str">
            <v>CPOM7735</v>
          </cell>
          <cell r="O41">
            <v>727</v>
          </cell>
          <cell r="P41"/>
          <cell r="Q41">
            <v>41368</v>
          </cell>
          <cell r="R41">
            <v>226</v>
          </cell>
          <cell r="S41"/>
          <cell r="T41">
            <v>41256</v>
          </cell>
          <cell r="U41" t="str">
            <v>OUI</v>
          </cell>
          <cell r="V41" t="str">
            <v>GLOBAL</v>
          </cell>
          <cell r="W41">
            <v>142</v>
          </cell>
          <cell r="X41">
            <v>142</v>
          </cell>
          <cell r="Y41">
            <v>1</v>
          </cell>
          <cell r="Z41"/>
          <cell r="AA41">
            <v>142</v>
          </cell>
          <cell r="AB41">
            <v>2478485.33</v>
          </cell>
          <cell r="AC41"/>
          <cell r="AD41">
            <v>2478485.33</v>
          </cell>
          <cell r="AE41">
            <v>2.1600000000000001E-2</v>
          </cell>
          <cell r="AF41">
            <v>53535.283128000003</v>
          </cell>
          <cell r="AG41">
            <v>2532020.6131279999</v>
          </cell>
          <cell r="AH41" t="str">
            <v>AJ rattache</v>
          </cell>
          <cell r="AI41">
            <v>15</v>
          </cell>
          <cell r="AJ41"/>
          <cell r="AK41">
            <v>15</v>
          </cell>
          <cell r="AL41">
            <v>176380.79</v>
          </cell>
          <cell r="AM41">
            <v>3633.4442740000004</v>
          </cell>
          <cell r="AN41">
            <v>180014.23427400002</v>
          </cell>
          <cell r="AO41" t="str">
            <v>HT rattache</v>
          </cell>
          <cell r="AP41">
            <v>15</v>
          </cell>
          <cell r="AQ41"/>
          <cell r="AR41">
            <v>15</v>
          </cell>
          <cell r="AS41">
            <v>174067.88</v>
          </cell>
          <cell r="AT41">
            <v>3585.7983280000003</v>
          </cell>
          <cell r="AU41">
            <v>177653.67832800001</v>
          </cell>
          <cell r="AV41" t="str">
            <v>PASA</v>
          </cell>
          <cell r="AW41">
            <v>14</v>
          </cell>
          <cell r="AX41"/>
          <cell r="AY41">
            <v>14</v>
          </cell>
          <cell r="AZ41">
            <v>96305.48</v>
          </cell>
          <cell r="BA41">
            <v>1983.8928879999999</v>
          </cell>
          <cell r="BB41">
            <v>98289.372887999998</v>
          </cell>
          <cell r="BC41"/>
          <cell r="BD41">
            <v>0</v>
          </cell>
          <cell r="BE41"/>
          <cell r="BF41">
            <v>0</v>
          </cell>
          <cell r="BG41">
            <v>0</v>
          </cell>
          <cell r="BH41">
            <v>0</v>
          </cell>
          <cell r="BI41">
            <v>0</v>
          </cell>
          <cell r="BJ41" t="str">
            <v>PFR</v>
          </cell>
          <cell r="BK41">
            <v>0</v>
          </cell>
          <cell r="BL41"/>
          <cell r="BM41">
            <v>0</v>
          </cell>
          <cell r="BN41">
            <v>268080.78000000003</v>
          </cell>
          <cell r="BO41">
            <v>5522.4640680000002</v>
          </cell>
          <cell r="BP41">
            <v>273603.244068</v>
          </cell>
          <cell r="BQ41"/>
          <cell r="BR41">
            <v>0</v>
          </cell>
          <cell r="BS41"/>
          <cell r="BT41">
            <v>0</v>
          </cell>
          <cell r="BU41">
            <v>0</v>
          </cell>
          <cell r="BV41">
            <v>0</v>
          </cell>
          <cell r="BW41">
            <v>0</v>
          </cell>
          <cell r="BX41">
            <v>3193320.2600000002</v>
          </cell>
          <cell r="BY41">
            <v>157</v>
          </cell>
          <cell r="BZ41">
            <v>607021.93611597549</v>
          </cell>
          <cell r="CA41">
            <v>0</v>
          </cell>
          <cell r="CB41">
            <v>113114.95966082539</v>
          </cell>
          <cell r="CC41">
            <v>720136.89577680093</v>
          </cell>
          <cell r="CD41">
            <v>14834.820053002099</v>
          </cell>
          <cell r="CE41">
            <v>734971.71582980303</v>
          </cell>
          <cell r="CF41">
            <v>3913457.1557768011</v>
          </cell>
          <cell r="CG41">
            <v>83095.702739002096</v>
          </cell>
          <cell r="CH41">
            <v>3996552.8585158032</v>
          </cell>
          <cell r="CI41">
            <v>2532527.4852</v>
          </cell>
          <cell r="CJ41">
            <v>54042.155199999921</v>
          </cell>
          <cell r="CK41">
            <v>506.87207199991826</v>
          </cell>
          <cell r="CL41">
            <v>506.87207199991826</v>
          </cell>
          <cell r="CM41"/>
          <cell r="CN41">
            <v>506.87207199991826</v>
          </cell>
          <cell r="CO41"/>
          <cell r="CP41"/>
          <cell r="CQ41">
            <v>0</v>
          </cell>
          <cell r="CR41"/>
          <cell r="CS41"/>
          <cell r="CT41">
            <v>0</v>
          </cell>
          <cell r="CU41"/>
          <cell r="CV41"/>
          <cell r="CW41">
            <v>0</v>
          </cell>
          <cell r="CX41"/>
          <cell r="CY41"/>
          <cell r="CZ41">
            <v>0</v>
          </cell>
          <cell r="DA41"/>
          <cell r="DB41"/>
          <cell r="DC41">
            <v>0</v>
          </cell>
          <cell r="DD41"/>
          <cell r="DE41"/>
          <cell r="DF41">
            <v>0</v>
          </cell>
          <cell r="DG41"/>
          <cell r="DH41"/>
          <cell r="DI41">
            <v>0</v>
          </cell>
          <cell r="DJ41"/>
          <cell r="DK41"/>
          <cell r="DL41">
            <v>0</v>
          </cell>
          <cell r="DM41"/>
          <cell r="DN41"/>
          <cell r="DO41">
            <v>0</v>
          </cell>
          <cell r="DP41"/>
          <cell r="DQ41"/>
          <cell r="DR41">
            <v>0</v>
          </cell>
          <cell r="DS41"/>
          <cell r="DT41"/>
          <cell r="DU41">
            <v>0</v>
          </cell>
          <cell r="DV41"/>
          <cell r="DW41"/>
          <cell r="DX41">
            <v>0</v>
          </cell>
          <cell r="DY41"/>
          <cell r="DZ41"/>
          <cell r="EA41">
            <v>0</v>
          </cell>
          <cell r="EB41"/>
          <cell r="EC41"/>
          <cell r="ED41">
            <v>0</v>
          </cell>
          <cell r="EE41"/>
          <cell r="EF41"/>
          <cell r="EG41">
            <v>0</v>
          </cell>
          <cell r="EH41"/>
          <cell r="EI41"/>
          <cell r="EJ41">
            <v>0</v>
          </cell>
          <cell r="EK41"/>
          <cell r="EL41"/>
          <cell r="EM41">
            <v>0</v>
          </cell>
          <cell r="EN41"/>
          <cell r="EO41"/>
          <cell r="EP41">
            <v>0</v>
          </cell>
          <cell r="EQ41"/>
          <cell r="ER41">
            <v>1240.8000000000002</v>
          </cell>
          <cell r="ES41"/>
          <cell r="ET41" t="str">
            <v>0</v>
          </cell>
          <cell r="EU41"/>
          <cell r="EV41">
            <v>34498.611466288341</v>
          </cell>
          <cell r="EW41">
            <v>10356.216733808629</v>
          </cell>
          <cell r="EX41" t="str">
            <v/>
          </cell>
          <cell r="EY41"/>
          <cell r="EZ41" t="str">
            <v/>
          </cell>
          <cell r="FA41"/>
          <cell r="FB41"/>
          <cell r="FC41"/>
          <cell r="FD41"/>
          <cell r="FE41">
            <v>21679.165062396078</v>
          </cell>
          <cell r="FF41"/>
          <cell r="FG41"/>
          <cell r="FH41"/>
          <cell r="FI41"/>
          <cell r="FJ41">
            <v>0</v>
          </cell>
          <cell r="FK41"/>
          <cell r="FL41"/>
          <cell r="FM41"/>
          <cell r="FN41">
            <v>0</v>
          </cell>
          <cell r="FO41">
            <v>0</v>
          </cell>
          <cell r="FP41">
            <v>0</v>
          </cell>
          <cell r="FQ41">
            <v>0</v>
          </cell>
          <cell r="FR41">
            <v>0</v>
          </cell>
          <cell r="FS41"/>
          <cell r="FT41"/>
          <cell r="FU41"/>
          <cell r="FV41" t="str">
            <v/>
          </cell>
          <cell r="FW41"/>
          <cell r="FX41"/>
          <cell r="FY41"/>
          <cell r="FZ41"/>
          <cell r="GA41"/>
          <cell r="GB41"/>
          <cell r="GC41"/>
          <cell r="GD41"/>
          <cell r="GE41"/>
          <cell r="GF41"/>
          <cell r="GG41"/>
          <cell r="GH41"/>
          <cell r="GI41"/>
          <cell r="GJ41"/>
          <cell r="GK41"/>
          <cell r="GL41"/>
          <cell r="GM41"/>
          <cell r="GN41"/>
          <cell r="GO41">
            <v>0</v>
          </cell>
          <cell r="GP41">
            <v>0</v>
          </cell>
          <cell r="GQ41">
            <v>46095.628200096973</v>
          </cell>
          <cell r="GR41">
            <v>21679.165062396078</v>
          </cell>
          <cell r="GS41">
            <v>68281.66533449298</v>
          </cell>
          <cell r="GT41">
            <v>0</v>
          </cell>
          <cell r="GU41">
            <v>4064834.5238502962</v>
          </cell>
          <cell r="GV41">
            <v>4064834.5238502962</v>
          </cell>
          <cell r="GW41"/>
          <cell r="GX41">
            <v>4064834.5238502962</v>
          </cell>
          <cell r="GY41">
            <v>4043155.3587879003</v>
          </cell>
          <cell r="GZ41"/>
          <cell r="HA41"/>
          <cell r="HB41"/>
          <cell r="HC41"/>
          <cell r="HD41"/>
          <cell r="HE41"/>
          <cell r="HF41"/>
          <cell r="HG41">
            <v>0</v>
          </cell>
          <cell r="HH41">
            <v>0</v>
          </cell>
          <cell r="HI41" t="str">
            <v>DD</v>
          </cell>
          <cell r="HJ41" t="str">
            <v>ARS-DD77-CAMPAGNE-BUDGETAIRE@ars.sante.fr</v>
          </cell>
          <cell r="HK41" t="str">
            <v>affaire suivie par : I.PUGLIESE</v>
          </cell>
        </row>
        <row r="42">
          <cell r="B42">
            <v>770019396</v>
          </cell>
          <cell r="C42">
            <v>440048643</v>
          </cell>
          <cell r="D42" t="str">
            <v xml:space="preserve">La Meulière de la Marne </v>
          </cell>
          <cell r="E42" t="str">
            <v>LA FERTE SOUS JOUARRE</v>
          </cell>
          <cell r="F42" t="str">
            <v>EHPAD</v>
          </cell>
          <cell r="G42" t="str">
            <v>LNA SANTE</v>
          </cell>
          <cell r="H42" t="str">
            <v>Privé à but lucratif</v>
          </cell>
          <cell r="I42" t="str">
            <v>TARIFICATION EPRD</v>
          </cell>
          <cell r="J42" t="str">
            <v>OUI</v>
          </cell>
          <cell r="K42"/>
          <cell r="L42">
            <v>2020</v>
          </cell>
          <cell r="M42">
            <v>2024</v>
          </cell>
          <cell r="N42" t="str">
            <v>CPOM7741</v>
          </cell>
          <cell r="O42">
            <v>787</v>
          </cell>
          <cell r="P42"/>
          <cell r="Q42">
            <v>43635</v>
          </cell>
          <cell r="R42">
            <v>286</v>
          </cell>
          <cell r="S42"/>
          <cell r="T42">
            <v>43635</v>
          </cell>
          <cell r="U42" t="str">
            <v>OUI</v>
          </cell>
          <cell r="V42" t="str">
            <v>GLOBAL</v>
          </cell>
          <cell r="W42">
            <v>122</v>
          </cell>
          <cell r="X42">
            <v>0</v>
          </cell>
          <cell r="Y42">
            <v>0</v>
          </cell>
          <cell r="Z42"/>
          <cell r="AA42">
            <v>122</v>
          </cell>
          <cell r="AB42">
            <v>2478910.9300000002</v>
          </cell>
          <cell r="AC42"/>
          <cell r="AD42">
            <v>2478910.9300000002</v>
          </cell>
          <cell r="AE42">
            <v>2.1600000000000001E-2</v>
          </cell>
          <cell r="AF42">
            <v>53544.476088000003</v>
          </cell>
          <cell r="AG42">
            <v>2532455.4060880002</v>
          </cell>
          <cell r="AH42" t="str">
            <v>AJ rattache</v>
          </cell>
          <cell r="AI42">
            <v>12</v>
          </cell>
          <cell r="AJ42"/>
          <cell r="AK42">
            <v>12</v>
          </cell>
          <cell r="AL42">
            <v>140172.84</v>
          </cell>
          <cell r="AM42">
            <v>2887.560504</v>
          </cell>
          <cell r="AN42">
            <v>143060.40050399999</v>
          </cell>
          <cell r="AO42" t="str">
            <v>HT rattache</v>
          </cell>
          <cell r="AP42">
            <v>3</v>
          </cell>
          <cell r="AQ42"/>
          <cell r="AR42">
            <v>3</v>
          </cell>
          <cell r="AS42">
            <v>34059.53</v>
          </cell>
          <cell r="AT42">
            <v>701.62631799999997</v>
          </cell>
          <cell r="AU42">
            <v>34761.156318000001</v>
          </cell>
          <cell r="AV42" t="str">
            <v>PASA</v>
          </cell>
          <cell r="AW42">
            <v>14</v>
          </cell>
          <cell r="AX42"/>
          <cell r="AY42">
            <v>14</v>
          </cell>
          <cell r="AZ42">
            <v>67893.19</v>
          </cell>
          <cell r="BA42">
            <v>1398.5997140000002</v>
          </cell>
          <cell r="BB42">
            <v>69291.789713999999</v>
          </cell>
          <cell r="BC42"/>
          <cell r="BD42">
            <v>0</v>
          </cell>
          <cell r="BE42"/>
          <cell r="BF42">
            <v>0</v>
          </cell>
          <cell r="BG42">
            <v>0</v>
          </cell>
          <cell r="BH42">
            <v>0</v>
          </cell>
          <cell r="BI42">
            <v>0</v>
          </cell>
          <cell r="BJ42" t="str">
            <v>PFR</v>
          </cell>
          <cell r="BK42">
            <v>0</v>
          </cell>
          <cell r="BL42"/>
          <cell r="BM42">
            <v>0</v>
          </cell>
          <cell r="BN42">
            <v>150276.71</v>
          </cell>
          <cell r="BO42">
            <v>3095.7002259999999</v>
          </cell>
          <cell r="BP42">
            <v>153372.41022599998</v>
          </cell>
          <cell r="BQ42"/>
          <cell r="BR42">
            <v>0</v>
          </cell>
          <cell r="BS42"/>
          <cell r="BT42">
            <v>0</v>
          </cell>
          <cell r="BU42">
            <v>0</v>
          </cell>
          <cell r="BV42">
            <v>0</v>
          </cell>
          <cell r="BW42">
            <v>0</v>
          </cell>
          <cell r="BX42">
            <v>2871313.2</v>
          </cell>
          <cell r="BY42">
            <v>125</v>
          </cell>
          <cell r="BZ42">
            <v>488676.20570936834</v>
          </cell>
          <cell r="CA42">
            <v>0</v>
          </cell>
          <cell r="CB42">
            <v>0</v>
          </cell>
          <cell r="CC42">
            <v>488676.20570936834</v>
          </cell>
          <cell r="CD42">
            <v>10066.729837612987</v>
          </cell>
          <cell r="CE42">
            <v>498742.93554698135</v>
          </cell>
          <cell r="CF42">
            <v>3359989.4057093686</v>
          </cell>
          <cell r="CG42">
            <v>71694.692687613002</v>
          </cell>
          <cell r="CH42">
            <v>3431684.0983969816</v>
          </cell>
          <cell r="CI42">
            <v>2532962.3651999999</v>
          </cell>
          <cell r="CJ42">
            <v>54051.435199999716</v>
          </cell>
          <cell r="CK42">
            <v>506.95911199971306</v>
          </cell>
          <cell r="CL42">
            <v>506.95911199971306</v>
          </cell>
          <cell r="CM42"/>
          <cell r="CN42">
            <v>506.95911199971306</v>
          </cell>
          <cell r="CO42"/>
          <cell r="CP42"/>
          <cell r="CQ42">
            <v>0</v>
          </cell>
          <cell r="CR42"/>
          <cell r="CS42"/>
          <cell r="CT42">
            <v>0</v>
          </cell>
          <cell r="CU42"/>
          <cell r="CV42"/>
          <cell r="CW42">
            <v>0</v>
          </cell>
          <cell r="CX42"/>
          <cell r="CY42"/>
          <cell r="CZ42">
            <v>0</v>
          </cell>
          <cell r="DA42"/>
          <cell r="DB42"/>
          <cell r="DC42">
            <v>0</v>
          </cell>
          <cell r="DD42"/>
          <cell r="DE42"/>
          <cell r="DF42">
            <v>0</v>
          </cell>
          <cell r="DG42"/>
          <cell r="DH42"/>
          <cell r="DI42">
            <v>0</v>
          </cell>
          <cell r="DJ42"/>
          <cell r="DK42"/>
          <cell r="DL42">
            <v>0</v>
          </cell>
          <cell r="DM42"/>
          <cell r="DN42"/>
          <cell r="DO42">
            <v>0</v>
          </cell>
          <cell r="DP42"/>
          <cell r="DQ42"/>
          <cell r="DR42">
            <v>0</v>
          </cell>
          <cell r="DS42"/>
          <cell r="DT42"/>
          <cell r="DU42">
            <v>0</v>
          </cell>
          <cell r="DV42"/>
          <cell r="DW42"/>
          <cell r="DX42">
            <v>0</v>
          </cell>
          <cell r="DY42"/>
          <cell r="DZ42"/>
          <cell r="EA42">
            <v>0</v>
          </cell>
          <cell r="EB42"/>
          <cell r="EC42"/>
          <cell r="ED42">
            <v>0</v>
          </cell>
          <cell r="EE42"/>
          <cell r="EF42"/>
          <cell r="EG42">
            <v>0</v>
          </cell>
          <cell r="EH42"/>
          <cell r="EI42"/>
          <cell r="EJ42">
            <v>0</v>
          </cell>
          <cell r="EK42"/>
          <cell r="EL42"/>
          <cell r="EM42">
            <v>0</v>
          </cell>
          <cell r="EN42"/>
          <cell r="EO42"/>
          <cell r="EP42">
            <v>0</v>
          </cell>
          <cell r="EQ42"/>
          <cell r="ER42">
            <v>1240.8000000000002</v>
          </cell>
          <cell r="ES42"/>
          <cell r="ET42" t="str">
            <v>0</v>
          </cell>
          <cell r="EU42"/>
          <cell r="EV42">
            <v>0</v>
          </cell>
          <cell r="EW42">
            <v>0</v>
          </cell>
          <cell r="EX42" t="str">
            <v/>
          </cell>
          <cell r="EY42"/>
          <cell r="EZ42" t="str">
            <v/>
          </cell>
          <cell r="FA42"/>
          <cell r="FB42"/>
          <cell r="FC42"/>
          <cell r="FD42"/>
          <cell r="FE42">
            <v>18625.761532481141</v>
          </cell>
          <cell r="FF42"/>
          <cell r="FG42"/>
          <cell r="FH42"/>
          <cell r="FI42"/>
          <cell r="FJ42">
            <v>0</v>
          </cell>
          <cell r="FK42"/>
          <cell r="FL42"/>
          <cell r="FM42"/>
          <cell r="FN42">
            <v>0</v>
          </cell>
          <cell r="FO42">
            <v>0</v>
          </cell>
          <cell r="FP42">
            <v>0</v>
          </cell>
          <cell r="FQ42">
            <v>0</v>
          </cell>
          <cell r="FR42">
            <v>0</v>
          </cell>
          <cell r="FS42"/>
          <cell r="FT42"/>
          <cell r="FU42"/>
          <cell r="FV42" t="str">
            <v/>
          </cell>
          <cell r="FW42"/>
          <cell r="FX42"/>
          <cell r="FY42"/>
          <cell r="FZ42"/>
          <cell r="GA42"/>
          <cell r="GB42"/>
          <cell r="GC42"/>
          <cell r="GD42"/>
          <cell r="GE42"/>
          <cell r="GF42"/>
          <cell r="GG42"/>
          <cell r="GH42"/>
          <cell r="GI42"/>
          <cell r="GJ42"/>
          <cell r="GK42"/>
          <cell r="GL42"/>
          <cell r="GM42"/>
          <cell r="GN42"/>
          <cell r="GO42">
            <v>0</v>
          </cell>
          <cell r="GP42">
            <v>0</v>
          </cell>
          <cell r="GQ42">
            <v>1240.8000000000002</v>
          </cell>
          <cell r="GR42">
            <v>18625.761532481141</v>
          </cell>
          <cell r="GS42">
            <v>20373.520644480854</v>
          </cell>
          <cell r="GT42">
            <v>0</v>
          </cell>
          <cell r="GU42">
            <v>3452057.6190414624</v>
          </cell>
          <cell r="GV42">
            <v>3452057.6190414624</v>
          </cell>
          <cell r="GW42"/>
          <cell r="GX42">
            <v>3452057.6190414624</v>
          </cell>
          <cell r="GY42">
            <v>3433431.8575089811</v>
          </cell>
          <cell r="GZ42"/>
          <cell r="HA42"/>
          <cell r="HB42"/>
          <cell r="HC42"/>
          <cell r="HD42"/>
          <cell r="HE42"/>
          <cell r="HF42"/>
          <cell r="HG42">
            <v>0</v>
          </cell>
          <cell r="HH42">
            <v>0</v>
          </cell>
          <cell r="HI42" t="str">
            <v>SIEGE</v>
          </cell>
          <cell r="HJ42" t="str">
            <v>ARS-DD77-CAMPAGNE-BUDGETAIRE@ars.sante.fr</v>
          </cell>
          <cell r="HK42" t="str">
            <v>affaire suivie par : I.PUGLIESE</v>
          </cell>
        </row>
        <row r="43">
          <cell r="B43">
            <v>770790285</v>
          </cell>
          <cell r="C43">
            <v>750721334</v>
          </cell>
          <cell r="D43" t="str">
            <v>CROIX ROUGE FRANCAISE</v>
          </cell>
          <cell r="E43" t="str">
            <v>NEMOURS</v>
          </cell>
          <cell r="F43" t="str">
            <v>SSIAD PA</v>
          </cell>
          <cell r="G43" t="str">
            <v xml:space="preserve">  CROIX ROUGE FRANCAISE </v>
          </cell>
          <cell r="H43" t="str">
            <v>Privé à but non lucratif</v>
          </cell>
          <cell r="I43" t="str">
            <v>BP/CA</v>
          </cell>
          <cell r="J43" t="str">
            <v>NON</v>
          </cell>
          <cell r="K43"/>
          <cell r="L43" t="str">
            <v>Non signé</v>
          </cell>
          <cell r="M43">
            <v>2024</v>
          </cell>
          <cell r="N43" t="str">
            <v>CPOM9128</v>
          </cell>
          <cell r="O43" t="str">
            <v>NC</v>
          </cell>
          <cell r="P43"/>
          <cell r="Q43"/>
          <cell r="R43" t="str">
            <v>NC</v>
          </cell>
          <cell r="S43"/>
          <cell r="T43"/>
          <cell r="U43" t="str">
            <v>NC</v>
          </cell>
          <cell r="V43" t="str">
            <v>NC</v>
          </cell>
          <cell r="W43">
            <v>276</v>
          </cell>
          <cell r="X43">
            <v>0</v>
          </cell>
          <cell r="Y43">
            <v>0</v>
          </cell>
          <cell r="Z43"/>
          <cell r="AA43">
            <v>276</v>
          </cell>
          <cell r="AB43">
            <v>4098115.5100000002</v>
          </cell>
          <cell r="AC43"/>
          <cell r="AD43">
            <v>4098115.5100000002</v>
          </cell>
          <cell r="AE43">
            <v>0</v>
          </cell>
          <cell r="AF43">
            <v>0</v>
          </cell>
          <cell r="AG43">
            <v>4098115.5100000002</v>
          </cell>
          <cell r="AH43"/>
          <cell r="AI43">
            <v>0</v>
          </cell>
          <cell r="AJ43"/>
          <cell r="AK43">
            <v>0</v>
          </cell>
          <cell r="AL43">
            <v>0</v>
          </cell>
          <cell r="AM43">
            <v>0</v>
          </cell>
          <cell r="AN43">
            <v>0</v>
          </cell>
          <cell r="AO43"/>
          <cell r="AP43">
            <v>0</v>
          </cell>
          <cell r="AQ43"/>
          <cell r="AR43">
            <v>0</v>
          </cell>
          <cell r="AS43">
            <v>0</v>
          </cell>
          <cell r="AT43">
            <v>0</v>
          </cell>
          <cell r="AU43">
            <v>0</v>
          </cell>
          <cell r="AV43"/>
          <cell r="AW43">
            <v>0</v>
          </cell>
          <cell r="AX43"/>
          <cell r="AY43">
            <v>0</v>
          </cell>
          <cell r="AZ43">
            <v>0</v>
          </cell>
          <cell r="BA43">
            <v>0</v>
          </cell>
          <cell r="BB43">
            <v>0</v>
          </cell>
          <cell r="BC43"/>
          <cell r="BD43">
            <v>0</v>
          </cell>
          <cell r="BE43"/>
          <cell r="BF43">
            <v>0</v>
          </cell>
          <cell r="BG43">
            <v>0</v>
          </cell>
          <cell r="BH43">
            <v>0</v>
          </cell>
          <cell r="BI43">
            <v>0</v>
          </cell>
          <cell r="BJ43"/>
          <cell r="BK43"/>
          <cell r="BL43"/>
          <cell r="BM43">
            <v>0</v>
          </cell>
          <cell r="BN43">
            <v>0</v>
          </cell>
          <cell r="BO43">
            <v>0</v>
          </cell>
          <cell r="BP43">
            <v>0</v>
          </cell>
          <cell r="BQ43" t="str">
            <v>ESA</v>
          </cell>
          <cell r="BR43">
            <v>20</v>
          </cell>
          <cell r="BS43"/>
          <cell r="BT43">
            <v>20</v>
          </cell>
          <cell r="BU43">
            <v>326575.86</v>
          </cell>
          <cell r="BV43">
            <v>0</v>
          </cell>
          <cell r="BW43">
            <v>326575.86</v>
          </cell>
          <cell r="BX43">
            <v>4424691.37</v>
          </cell>
          <cell r="BY43">
            <v>296</v>
          </cell>
          <cell r="BZ43"/>
          <cell r="CA43"/>
          <cell r="CB43"/>
          <cell r="CC43">
            <v>0</v>
          </cell>
          <cell r="CD43">
            <v>0</v>
          </cell>
          <cell r="CE43">
            <v>0</v>
          </cell>
          <cell r="CF43">
            <v>4424691.37</v>
          </cell>
          <cell r="CG43">
            <v>0</v>
          </cell>
          <cell r="CH43">
            <v>4424691.37</v>
          </cell>
          <cell r="CI43" t="str">
            <v>HORS CHAMP</v>
          </cell>
          <cell r="CJ43" t="str">
            <v/>
          </cell>
          <cell r="CK43" t="str">
            <v/>
          </cell>
          <cell r="CL43" t="str">
            <v/>
          </cell>
          <cell r="CM43"/>
          <cell r="CN43">
            <v>0</v>
          </cell>
          <cell r="CO43"/>
          <cell r="CP43"/>
          <cell r="CQ43">
            <v>0</v>
          </cell>
          <cell r="CR43"/>
          <cell r="CS43"/>
          <cell r="CT43">
            <v>0</v>
          </cell>
          <cell r="CU43"/>
          <cell r="CV43"/>
          <cell r="CW43">
            <v>0</v>
          </cell>
          <cell r="CX43"/>
          <cell r="CY43"/>
          <cell r="CZ43">
            <v>0</v>
          </cell>
          <cell r="DA43"/>
          <cell r="DB43"/>
          <cell r="DC43">
            <v>0</v>
          </cell>
          <cell r="DD43"/>
          <cell r="DE43"/>
          <cell r="DF43">
            <v>0</v>
          </cell>
          <cell r="DG43"/>
          <cell r="DH43"/>
          <cell r="DI43">
            <v>0</v>
          </cell>
          <cell r="DJ43"/>
          <cell r="DK43"/>
          <cell r="DL43">
            <v>0</v>
          </cell>
          <cell r="DM43"/>
          <cell r="DN43"/>
          <cell r="DO43">
            <v>0</v>
          </cell>
          <cell r="DP43"/>
          <cell r="DQ43"/>
          <cell r="DR43">
            <v>0</v>
          </cell>
          <cell r="DS43"/>
          <cell r="DT43"/>
          <cell r="DU43">
            <v>0</v>
          </cell>
          <cell r="DV43"/>
          <cell r="DW43"/>
          <cell r="DX43">
            <v>0</v>
          </cell>
          <cell r="DY43"/>
          <cell r="DZ43"/>
          <cell r="EA43">
            <v>0</v>
          </cell>
          <cell r="EB43"/>
          <cell r="EC43"/>
          <cell r="ED43">
            <v>0</v>
          </cell>
          <cell r="EE43"/>
          <cell r="EF43"/>
          <cell r="EG43">
            <v>0</v>
          </cell>
          <cell r="EH43"/>
          <cell r="EI43"/>
          <cell r="EJ43">
            <v>0</v>
          </cell>
          <cell r="EK43"/>
          <cell r="EL43"/>
          <cell r="EM43">
            <v>0</v>
          </cell>
          <cell r="EN43"/>
          <cell r="EO43"/>
          <cell r="EP43">
            <v>0</v>
          </cell>
          <cell r="EQ43"/>
          <cell r="ER43">
            <v>0</v>
          </cell>
          <cell r="ES43"/>
          <cell r="ET43">
            <v>0</v>
          </cell>
          <cell r="EU43"/>
          <cell r="EV43">
            <v>0</v>
          </cell>
          <cell r="EW43"/>
          <cell r="EX43"/>
          <cell r="EY43"/>
          <cell r="EZ43"/>
          <cell r="FA43"/>
          <cell r="FB43"/>
          <cell r="FC43"/>
          <cell r="FD43"/>
          <cell r="FE43">
            <v>0</v>
          </cell>
          <cell r="FF43"/>
          <cell r="FG43"/>
          <cell r="FH43"/>
          <cell r="FI43"/>
          <cell r="FJ43"/>
          <cell r="FK43"/>
          <cell r="FL43"/>
          <cell r="FM43"/>
          <cell r="FN43"/>
          <cell r="FO43"/>
          <cell r="FP43">
            <v>0</v>
          </cell>
          <cell r="FQ43">
            <v>0</v>
          </cell>
          <cell r="FR43">
            <v>0</v>
          </cell>
          <cell r="FS43"/>
          <cell r="FT43"/>
          <cell r="FU43"/>
          <cell r="FV43"/>
          <cell r="FW43"/>
          <cell r="FX43"/>
          <cell r="FY43"/>
          <cell r="FZ43"/>
          <cell r="GA43"/>
          <cell r="GB43"/>
          <cell r="GC43"/>
          <cell r="GD43"/>
          <cell r="GE43"/>
          <cell r="GF43"/>
          <cell r="GG43"/>
          <cell r="GH43"/>
          <cell r="GI43"/>
          <cell r="GJ43"/>
          <cell r="GK43"/>
          <cell r="GL43"/>
          <cell r="GM43"/>
          <cell r="GN43"/>
          <cell r="GO43">
            <v>0</v>
          </cell>
          <cell r="GP43">
            <v>0</v>
          </cell>
          <cell r="GQ43">
            <v>0</v>
          </cell>
          <cell r="GR43">
            <v>0</v>
          </cell>
          <cell r="GS43">
            <v>0</v>
          </cell>
          <cell r="GT43">
            <v>0</v>
          </cell>
          <cell r="GU43">
            <v>4424691.37</v>
          </cell>
          <cell r="GV43">
            <v>4424691.37</v>
          </cell>
          <cell r="GW43"/>
          <cell r="GX43">
            <v>4424691.37</v>
          </cell>
          <cell r="GY43">
            <v>4424691.37</v>
          </cell>
          <cell r="GZ43"/>
          <cell r="HA43"/>
          <cell r="HB43"/>
          <cell r="HC43"/>
          <cell r="HD43"/>
          <cell r="HE43"/>
          <cell r="HF43"/>
          <cell r="HG43">
            <v>0</v>
          </cell>
          <cell r="HH43">
            <v>0</v>
          </cell>
          <cell r="HI43" t="str">
            <v>SIEGE</v>
          </cell>
          <cell r="HJ43" t="str">
            <v>ARS-DD77-CAMPAGNE-BUDGETAIRE@ars.sante.fr</v>
          </cell>
          <cell r="HK43" t="str">
            <v>Affaire suivie par : N.DENIS</v>
          </cell>
        </row>
        <row r="44">
          <cell r="B44">
            <v>770815306</v>
          </cell>
          <cell r="C44">
            <v>770815298</v>
          </cell>
          <cell r="D44" t="str">
            <v>Résidence le Château</v>
          </cell>
          <cell r="E44" t="str">
            <v>SALINS</v>
          </cell>
          <cell r="F44" t="str">
            <v>EHPAD</v>
          </cell>
          <cell r="G44" t="str">
            <v>BRIDGE GESTION</v>
          </cell>
          <cell r="H44" t="str">
            <v>Privé à but lucratif</v>
          </cell>
          <cell r="I44" t="str">
            <v>TARIFICATION EPRD</v>
          </cell>
          <cell r="J44" t="str">
            <v>OUI</v>
          </cell>
          <cell r="K44"/>
          <cell r="L44" t="str">
            <v>Non signé</v>
          </cell>
          <cell r="M44">
            <v>2023</v>
          </cell>
          <cell r="N44" t="str">
            <v>CPOM7708</v>
          </cell>
          <cell r="O44">
            <v>761</v>
          </cell>
          <cell r="P44"/>
          <cell r="Q44">
            <v>42390</v>
          </cell>
          <cell r="R44">
            <v>259</v>
          </cell>
          <cell r="S44"/>
          <cell r="T44">
            <v>42391</v>
          </cell>
          <cell r="U44" t="str">
            <v>NON</v>
          </cell>
          <cell r="V44" t="str">
            <v>PARTIEL</v>
          </cell>
          <cell r="W44">
            <v>82</v>
          </cell>
          <cell r="X44">
            <v>0</v>
          </cell>
          <cell r="Y44">
            <v>0</v>
          </cell>
          <cell r="Z44"/>
          <cell r="AA44">
            <v>82</v>
          </cell>
          <cell r="AB44">
            <v>1255096.01</v>
          </cell>
          <cell r="AC44"/>
          <cell r="AD44">
            <v>1255096.01</v>
          </cell>
          <cell r="AE44">
            <v>2.63E-2</v>
          </cell>
          <cell r="AF44">
            <v>32874.357400000095</v>
          </cell>
          <cell r="AG44">
            <v>1287970.3674000001</v>
          </cell>
          <cell r="AH44"/>
          <cell r="AI44">
            <v>0</v>
          </cell>
          <cell r="AJ44"/>
          <cell r="AK44">
            <v>0</v>
          </cell>
          <cell r="AL44">
            <v>0</v>
          </cell>
          <cell r="AM44">
            <v>0</v>
          </cell>
          <cell r="AN44">
            <v>0</v>
          </cell>
          <cell r="AO44" t="str">
            <v>HT rattache</v>
          </cell>
          <cell r="AP44">
            <v>10</v>
          </cell>
          <cell r="AQ44"/>
          <cell r="AR44">
            <v>10</v>
          </cell>
          <cell r="AS44">
            <v>106912.84</v>
          </cell>
          <cell r="AT44">
            <v>2202.4045040000001</v>
          </cell>
          <cell r="AU44">
            <v>109115.244504</v>
          </cell>
          <cell r="AV44"/>
          <cell r="AW44">
            <v>0</v>
          </cell>
          <cell r="AX44"/>
          <cell r="AY44">
            <v>0</v>
          </cell>
          <cell r="AZ44">
            <v>0</v>
          </cell>
          <cell r="BA44">
            <v>0</v>
          </cell>
          <cell r="BB44">
            <v>0</v>
          </cell>
          <cell r="BC44"/>
          <cell r="BD44">
            <v>0</v>
          </cell>
          <cell r="BE44"/>
          <cell r="BF44">
            <v>0</v>
          </cell>
          <cell r="BG44">
            <v>0</v>
          </cell>
          <cell r="BH44">
            <v>0</v>
          </cell>
          <cell r="BI44">
            <v>0</v>
          </cell>
          <cell r="BJ44"/>
          <cell r="BK44"/>
          <cell r="BL44"/>
          <cell r="BM44">
            <v>0</v>
          </cell>
          <cell r="BN44">
            <v>0</v>
          </cell>
          <cell r="BO44">
            <v>0</v>
          </cell>
          <cell r="BP44">
            <v>0</v>
          </cell>
          <cell r="BQ44"/>
          <cell r="BR44">
            <v>0</v>
          </cell>
          <cell r="BS44"/>
          <cell r="BT44">
            <v>0</v>
          </cell>
          <cell r="BU44">
            <v>0</v>
          </cell>
          <cell r="BV44">
            <v>0</v>
          </cell>
          <cell r="BW44">
            <v>0</v>
          </cell>
          <cell r="BX44">
            <v>1362008.85</v>
          </cell>
          <cell r="BY44">
            <v>92</v>
          </cell>
          <cell r="BZ44">
            <v>409378.26167050475</v>
          </cell>
          <cell r="CA44">
            <v>0</v>
          </cell>
          <cell r="CB44">
            <v>0</v>
          </cell>
          <cell r="CC44">
            <v>409378.26167050475</v>
          </cell>
          <cell r="CD44">
            <v>8433.1921904123974</v>
          </cell>
          <cell r="CE44">
            <v>417811.45386091713</v>
          </cell>
          <cell r="CF44">
            <v>1771387.1116705048</v>
          </cell>
          <cell r="CG44">
            <v>43509.954094412489</v>
          </cell>
          <cell r="CH44">
            <v>1814897.0657649173</v>
          </cell>
          <cell r="CI44">
            <v>1287970.3674000001</v>
          </cell>
          <cell r="CJ44">
            <v>32874.357400000095</v>
          </cell>
          <cell r="CK44">
            <v>0</v>
          </cell>
          <cell r="CL44">
            <v>0</v>
          </cell>
          <cell r="CM44"/>
          <cell r="CN44">
            <v>0</v>
          </cell>
          <cell r="CO44"/>
          <cell r="CP44"/>
          <cell r="CQ44">
            <v>0</v>
          </cell>
          <cell r="CR44"/>
          <cell r="CS44"/>
          <cell r="CT44">
            <v>0</v>
          </cell>
          <cell r="CU44"/>
          <cell r="CV44"/>
          <cell r="CW44">
            <v>0</v>
          </cell>
          <cell r="CX44"/>
          <cell r="CY44"/>
          <cell r="CZ44">
            <v>0</v>
          </cell>
          <cell r="DA44"/>
          <cell r="DB44"/>
          <cell r="DC44">
            <v>0</v>
          </cell>
          <cell r="DD44"/>
          <cell r="DE44"/>
          <cell r="DF44">
            <v>0</v>
          </cell>
          <cell r="DG44"/>
          <cell r="DH44"/>
          <cell r="DI44">
            <v>0</v>
          </cell>
          <cell r="DJ44"/>
          <cell r="DK44"/>
          <cell r="DL44">
            <v>0</v>
          </cell>
          <cell r="DM44"/>
          <cell r="DN44"/>
          <cell r="DO44">
            <v>0</v>
          </cell>
          <cell r="DP44"/>
          <cell r="DQ44"/>
          <cell r="DR44">
            <v>0</v>
          </cell>
          <cell r="DS44"/>
          <cell r="DT44"/>
          <cell r="DU44">
            <v>0</v>
          </cell>
          <cell r="DV44"/>
          <cell r="DW44"/>
          <cell r="DX44">
            <v>0</v>
          </cell>
          <cell r="DY44"/>
          <cell r="DZ44"/>
          <cell r="EA44">
            <v>0</v>
          </cell>
          <cell r="EB44"/>
          <cell r="EC44"/>
          <cell r="ED44">
            <v>0</v>
          </cell>
          <cell r="EE44"/>
          <cell r="EF44"/>
          <cell r="EG44">
            <v>0</v>
          </cell>
          <cell r="EH44"/>
          <cell r="EI44"/>
          <cell r="EJ44">
            <v>0</v>
          </cell>
          <cell r="EK44"/>
          <cell r="EL44"/>
          <cell r="EM44">
            <v>0</v>
          </cell>
          <cell r="EN44"/>
          <cell r="EO44"/>
          <cell r="EP44">
            <v>0</v>
          </cell>
          <cell r="EQ44"/>
          <cell r="ER44">
            <v>930.59999999999991</v>
          </cell>
          <cell r="ES44"/>
          <cell r="ET44" t="str">
            <v>0</v>
          </cell>
          <cell r="EU44"/>
          <cell r="EV44">
            <v>0</v>
          </cell>
          <cell r="EW44">
            <v>0</v>
          </cell>
          <cell r="EX44" t="str">
            <v/>
          </cell>
          <cell r="EY44"/>
          <cell r="EZ44" t="str">
            <v/>
          </cell>
          <cell r="FA44"/>
          <cell r="FB44"/>
          <cell r="FC44"/>
          <cell r="FD44"/>
          <cell r="FE44">
            <v>12518.954472651256</v>
          </cell>
          <cell r="FF44"/>
          <cell r="FG44"/>
          <cell r="FH44"/>
          <cell r="FI44"/>
          <cell r="FJ44">
            <v>0</v>
          </cell>
          <cell r="FK44"/>
          <cell r="FL44"/>
          <cell r="FM44"/>
          <cell r="FN44">
            <v>0</v>
          </cell>
          <cell r="FO44">
            <v>0</v>
          </cell>
          <cell r="FP44">
            <v>0</v>
          </cell>
          <cell r="FQ44">
            <v>0</v>
          </cell>
          <cell r="FR44">
            <v>0</v>
          </cell>
          <cell r="FS44"/>
          <cell r="FT44"/>
          <cell r="FU44"/>
          <cell r="FV44" t="str">
            <v/>
          </cell>
          <cell r="FW44"/>
          <cell r="FX44"/>
          <cell r="FY44"/>
          <cell r="FZ44"/>
          <cell r="GA44"/>
          <cell r="GB44"/>
          <cell r="GC44"/>
          <cell r="GD44"/>
          <cell r="GE44"/>
          <cell r="GF44"/>
          <cell r="GG44"/>
          <cell r="GH44"/>
          <cell r="GI44"/>
          <cell r="GJ44"/>
          <cell r="GK44"/>
          <cell r="GL44"/>
          <cell r="GM44"/>
          <cell r="GN44"/>
          <cell r="GO44">
            <v>0</v>
          </cell>
          <cell r="GP44">
            <v>0</v>
          </cell>
          <cell r="GQ44">
            <v>930.59999999999991</v>
          </cell>
          <cell r="GR44">
            <v>12518.954472651256</v>
          </cell>
          <cell r="GS44">
            <v>13449.554472651256</v>
          </cell>
          <cell r="GT44">
            <v>0</v>
          </cell>
          <cell r="GU44">
            <v>1828346.6202375686</v>
          </cell>
          <cell r="GV44">
            <v>1828346.6202375686</v>
          </cell>
          <cell r="GW44"/>
          <cell r="GX44">
            <v>1828346.6202375686</v>
          </cell>
          <cell r="GY44">
            <v>1815827.6657649174</v>
          </cell>
          <cell r="GZ44"/>
          <cell r="HA44"/>
          <cell r="HB44"/>
          <cell r="HC44"/>
          <cell r="HD44"/>
          <cell r="HE44"/>
          <cell r="HF44"/>
          <cell r="HG44">
            <v>0</v>
          </cell>
          <cell r="HH44">
            <v>0</v>
          </cell>
          <cell r="HI44" t="str">
            <v>DD</v>
          </cell>
          <cell r="HJ44" t="str">
            <v>ARS-DD77-CAMPAGNE-BUDGETAIRE@ars.sante.fr</v>
          </cell>
          <cell r="HK44" t="str">
            <v>affaire suivie par : I.PUGLIESE</v>
          </cell>
        </row>
        <row r="45">
          <cell r="B45">
            <v>770811560</v>
          </cell>
          <cell r="C45">
            <v>770001006</v>
          </cell>
          <cell r="D45" t="str">
            <v>Résidence Villers</v>
          </cell>
          <cell r="E45" t="str">
            <v>SAINT FARGEAU PONTHIERRY</v>
          </cell>
          <cell r="F45" t="str">
            <v>EHPAD</v>
          </cell>
          <cell r="G45" t="str">
            <v xml:space="preserve">BRIDGE GESTION </v>
          </cell>
          <cell r="H45" t="str">
            <v>Privé à but lucratif</v>
          </cell>
          <cell r="I45" t="str">
            <v>TARIFICATION EPRD</v>
          </cell>
          <cell r="J45" t="str">
            <v>OUI</v>
          </cell>
          <cell r="K45"/>
          <cell r="L45" t="str">
            <v>Non signé</v>
          </cell>
          <cell r="M45">
            <v>2023</v>
          </cell>
          <cell r="N45" t="str">
            <v>CPOM7708</v>
          </cell>
          <cell r="O45">
            <v>665</v>
          </cell>
          <cell r="P45"/>
          <cell r="Q45">
            <v>41729</v>
          </cell>
          <cell r="R45">
            <v>194</v>
          </cell>
          <cell r="S45"/>
          <cell r="T45">
            <v>41736</v>
          </cell>
          <cell r="U45" t="str">
            <v>NON</v>
          </cell>
          <cell r="V45" t="str">
            <v>PARTIEL</v>
          </cell>
          <cell r="W45">
            <v>38</v>
          </cell>
          <cell r="X45">
            <v>0</v>
          </cell>
          <cell r="Y45">
            <v>0</v>
          </cell>
          <cell r="Z45"/>
          <cell r="AA45">
            <v>38</v>
          </cell>
          <cell r="AB45">
            <v>474245.6</v>
          </cell>
          <cell r="AC45"/>
          <cell r="AD45">
            <v>474245.6</v>
          </cell>
          <cell r="AE45">
            <v>2.63E-2</v>
          </cell>
          <cell r="AF45">
            <v>12421.77560000011</v>
          </cell>
          <cell r="AG45">
            <v>486667.37560000009</v>
          </cell>
          <cell r="AH45"/>
          <cell r="AI45">
            <v>0</v>
          </cell>
          <cell r="AJ45"/>
          <cell r="AK45">
            <v>0</v>
          </cell>
          <cell r="AL45">
            <v>0</v>
          </cell>
          <cell r="AM45">
            <v>0</v>
          </cell>
          <cell r="AN45">
            <v>0</v>
          </cell>
          <cell r="AO45"/>
          <cell r="AP45">
            <v>0</v>
          </cell>
          <cell r="AQ45"/>
          <cell r="AR45">
            <v>0</v>
          </cell>
          <cell r="AS45">
            <v>0</v>
          </cell>
          <cell r="AT45">
            <v>0</v>
          </cell>
          <cell r="AU45">
            <v>0</v>
          </cell>
          <cell r="AV45"/>
          <cell r="AW45">
            <v>0</v>
          </cell>
          <cell r="AX45"/>
          <cell r="AY45">
            <v>0</v>
          </cell>
          <cell r="AZ45">
            <v>0</v>
          </cell>
          <cell r="BA45">
            <v>0</v>
          </cell>
          <cell r="BB45">
            <v>0</v>
          </cell>
          <cell r="BC45"/>
          <cell r="BD45">
            <v>0</v>
          </cell>
          <cell r="BE45"/>
          <cell r="BF45">
            <v>0</v>
          </cell>
          <cell r="BG45">
            <v>0</v>
          </cell>
          <cell r="BH45">
            <v>0</v>
          </cell>
          <cell r="BI45">
            <v>0</v>
          </cell>
          <cell r="BJ45"/>
          <cell r="BK45"/>
          <cell r="BL45"/>
          <cell r="BM45">
            <v>0</v>
          </cell>
          <cell r="BN45">
            <v>0</v>
          </cell>
          <cell r="BO45">
            <v>0</v>
          </cell>
          <cell r="BP45">
            <v>0</v>
          </cell>
          <cell r="BQ45"/>
          <cell r="BR45">
            <v>0</v>
          </cell>
          <cell r="BS45"/>
          <cell r="BT45">
            <v>0</v>
          </cell>
          <cell r="BU45">
            <v>0</v>
          </cell>
          <cell r="BV45">
            <v>0</v>
          </cell>
          <cell r="BW45">
            <v>0</v>
          </cell>
          <cell r="BX45">
            <v>474245.6</v>
          </cell>
          <cell r="BY45">
            <v>38</v>
          </cell>
          <cell r="BZ45">
            <v>196350.41490456456</v>
          </cell>
          <cell r="CA45">
            <v>0</v>
          </cell>
          <cell r="CB45">
            <v>0</v>
          </cell>
          <cell r="CC45">
            <v>196350.41490456456</v>
          </cell>
          <cell r="CD45">
            <v>4044.81854703403</v>
          </cell>
          <cell r="CE45">
            <v>200395.23345159859</v>
          </cell>
          <cell r="CF45">
            <v>670596.01490456448</v>
          </cell>
          <cell r="CG45">
            <v>16466.594147034139</v>
          </cell>
          <cell r="CH45">
            <v>687062.60905159859</v>
          </cell>
          <cell r="CI45">
            <v>486667.37560000009</v>
          </cell>
          <cell r="CJ45">
            <v>12421.77560000011</v>
          </cell>
          <cell r="CK45">
            <v>0</v>
          </cell>
          <cell r="CL45">
            <v>0</v>
          </cell>
          <cell r="CM45"/>
          <cell r="CN45">
            <v>0</v>
          </cell>
          <cell r="CO45"/>
          <cell r="CP45"/>
          <cell r="CQ45">
            <v>0</v>
          </cell>
          <cell r="CR45"/>
          <cell r="CS45"/>
          <cell r="CT45">
            <v>0</v>
          </cell>
          <cell r="CU45"/>
          <cell r="CV45"/>
          <cell r="CW45">
            <v>0</v>
          </cell>
          <cell r="CX45"/>
          <cell r="CY45"/>
          <cell r="CZ45">
            <v>0</v>
          </cell>
          <cell r="DA45"/>
          <cell r="DB45"/>
          <cell r="DC45">
            <v>0</v>
          </cell>
          <cell r="DD45"/>
          <cell r="DE45"/>
          <cell r="DF45">
            <v>0</v>
          </cell>
          <cell r="DG45"/>
          <cell r="DH45"/>
          <cell r="DI45">
            <v>0</v>
          </cell>
          <cell r="DJ45"/>
          <cell r="DK45"/>
          <cell r="DL45">
            <v>0</v>
          </cell>
          <cell r="DM45"/>
          <cell r="DN45"/>
          <cell r="DO45">
            <v>0</v>
          </cell>
          <cell r="DP45"/>
          <cell r="DQ45"/>
          <cell r="DR45">
            <v>0</v>
          </cell>
          <cell r="DS45"/>
          <cell r="DT45"/>
          <cell r="DU45">
            <v>0</v>
          </cell>
          <cell r="DV45"/>
          <cell r="DW45"/>
          <cell r="DX45">
            <v>0</v>
          </cell>
          <cell r="DY45"/>
          <cell r="DZ45"/>
          <cell r="EA45">
            <v>0</v>
          </cell>
          <cell r="EB45"/>
          <cell r="EC45"/>
          <cell r="ED45">
            <v>0</v>
          </cell>
          <cell r="EE45"/>
          <cell r="EF45"/>
          <cell r="EG45">
            <v>0</v>
          </cell>
          <cell r="EH45"/>
          <cell r="EI45"/>
          <cell r="EJ45">
            <v>0</v>
          </cell>
          <cell r="EK45"/>
          <cell r="EL45"/>
          <cell r="EM45">
            <v>0</v>
          </cell>
          <cell r="EN45"/>
          <cell r="EO45"/>
          <cell r="EP45">
            <v>0</v>
          </cell>
          <cell r="EQ45"/>
          <cell r="ER45">
            <v>620.40000000000009</v>
          </cell>
          <cell r="ES45"/>
          <cell r="ET45" t="str">
            <v>0</v>
          </cell>
          <cell r="EU45"/>
          <cell r="EV45">
            <v>0</v>
          </cell>
          <cell r="EW45">
            <v>0</v>
          </cell>
          <cell r="EX45" t="str">
            <v/>
          </cell>
          <cell r="EY45"/>
          <cell r="EZ45" t="str">
            <v/>
          </cell>
          <cell r="FA45"/>
          <cell r="FB45"/>
          <cell r="FC45"/>
          <cell r="FD45"/>
          <cell r="FE45">
            <v>5801.4667068383878</v>
          </cell>
          <cell r="FF45"/>
          <cell r="FG45"/>
          <cell r="FH45"/>
          <cell r="FI45"/>
          <cell r="FJ45">
            <v>0</v>
          </cell>
          <cell r="FK45"/>
          <cell r="FL45"/>
          <cell r="FM45"/>
          <cell r="FN45">
            <v>0</v>
          </cell>
          <cell r="FO45">
            <v>0</v>
          </cell>
          <cell r="FP45">
            <v>0</v>
          </cell>
          <cell r="FQ45">
            <v>0</v>
          </cell>
          <cell r="FR45">
            <v>0</v>
          </cell>
          <cell r="FS45"/>
          <cell r="FT45"/>
          <cell r="FU45"/>
          <cell r="FV45" t="str">
            <v/>
          </cell>
          <cell r="FW45"/>
          <cell r="FX45"/>
          <cell r="FY45"/>
          <cell r="FZ45"/>
          <cell r="GA45"/>
          <cell r="GB45"/>
          <cell r="GC45"/>
          <cell r="GD45"/>
          <cell r="GE45"/>
          <cell r="GF45"/>
          <cell r="GG45"/>
          <cell r="GH45"/>
          <cell r="GI45"/>
          <cell r="GJ45"/>
          <cell r="GK45"/>
          <cell r="GL45"/>
          <cell r="GM45"/>
          <cell r="GN45"/>
          <cell r="GO45">
            <v>0</v>
          </cell>
          <cell r="GP45">
            <v>0</v>
          </cell>
          <cell r="GQ45">
            <v>620.40000000000009</v>
          </cell>
          <cell r="GR45">
            <v>5801.4667068383878</v>
          </cell>
          <cell r="GS45">
            <v>6421.8667068383875</v>
          </cell>
          <cell r="GT45">
            <v>0</v>
          </cell>
          <cell r="GU45">
            <v>693484.47575843695</v>
          </cell>
          <cell r="GV45">
            <v>693484.47575843695</v>
          </cell>
          <cell r="GW45"/>
          <cell r="GX45">
            <v>693484.47575843695</v>
          </cell>
          <cell r="GY45">
            <v>687683.00905159861</v>
          </cell>
          <cell r="GZ45"/>
          <cell r="HA45"/>
          <cell r="HB45"/>
          <cell r="HC45"/>
          <cell r="HD45"/>
          <cell r="HE45"/>
          <cell r="HF45"/>
          <cell r="HG45">
            <v>0</v>
          </cell>
          <cell r="HH45">
            <v>0</v>
          </cell>
          <cell r="HI45" t="str">
            <v>DD</v>
          </cell>
          <cell r="HJ45" t="str">
            <v>ARS-DD77-CAMPAGNE-BUDGETAIRE@ars.sante.fr</v>
          </cell>
          <cell r="HK45" t="str">
            <v>affaire suivie par : I.PUGLIESE</v>
          </cell>
        </row>
        <row r="46">
          <cell r="B46">
            <v>770816601</v>
          </cell>
          <cell r="C46">
            <v>750060949</v>
          </cell>
          <cell r="D46" t="str">
            <v>Résidence des deux moulins</v>
          </cell>
          <cell r="E46" t="str">
            <v>MONTHYON</v>
          </cell>
          <cell r="F46" t="str">
            <v>EHPAD-PUV</v>
          </cell>
          <cell r="G46" t="str">
            <v>SAS "BRIDGE GESTION" / SAS "résidence les 2 moulins"</v>
          </cell>
          <cell r="H46" t="str">
            <v>Privé à but non lucratif</v>
          </cell>
          <cell r="I46" t="str">
            <v>TARIFICATION EPRD</v>
          </cell>
          <cell r="J46" t="str">
            <v>OUI</v>
          </cell>
          <cell r="K46"/>
          <cell r="L46" t="str">
            <v>Non signé</v>
          </cell>
          <cell r="M46">
            <v>2023</v>
          </cell>
          <cell r="N46" t="str">
            <v>CPOM7708</v>
          </cell>
          <cell r="O46">
            <v>600</v>
          </cell>
          <cell r="P46"/>
          <cell r="Q46">
            <v>43278</v>
          </cell>
          <cell r="R46">
            <v>199</v>
          </cell>
          <cell r="S46"/>
          <cell r="T46">
            <v>43278</v>
          </cell>
          <cell r="U46" t="str">
            <v>NON</v>
          </cell>
          <cell r="V46" t="str">
            <v>PARTIEL</v>
          </cell>
          <cell r="W46">
            <v>19</v>
          </cell>
          <cell r="X46">
            <v>0</v>
          </cell>
          <cell r="Y46">
            <v>0</v>
          </cell>
          <cell r="Z46"/>
          <cell r="AA46">
            <v>19</v>
          </cell>
          <cell r="AB46">
            <v>226550.93</v>
          </cell>
          <cell r="AC46"/>
          <cell r="AD46">
            <v>226550.93</v>
          </cell>
          <cell r="AE46">
            <v>2.63E-2</v>
          </cell>
          <cell r="AF46">
            <v>5933.9762999999803</v>
          </cell>
          <cell r="AG46">
            <v>232484.90629999997</v>
          </cell>
          <cell r="AH46"/>
          <cell r="AI46">
            <v>0</v>
          </cell>
          <cell r="AJ46"/>
          <cell r="AK46">
            <v>0</v>
          </cell>
          <cell r="AL46">
            <v>0</v>
          </cell>
          <cell r="AM46">
            <v>0</v>
          </cell>
          <cell r="AN46">
            <v>0</v>
          </cell>
          <cell r="AO46"/>
          <cell r="AP46">
            <v>0</v>
          </cell>
          <cell r="AQ46"/>
          <cell r="AR46">
            <v>0</v>
          </cell>
          <cell r="AS46">
            <v>0</v>
          </cell>
          <cell r="AT46">
            <v>0</v>
          </cell>
          <cell r="AU46">
            <v>0</v>
          </cell>
          <cell r="AV46"/>
          <cell r="AW46">
            <v>0</v>
          </cell>
          <cell r="AX46"/>
          <cell r="AY46">
            <v>0</v>
          </cell>
          <cell r="AZ46">
            <v>0</v>
          </cell>
          <cell r="BA46">
            <v>0</v>
          </cell>
          <cell r="BB46">
            <v>0</v>
          </cell>
          <cell r="BC46"/>
          <cell r="BD46">
            <v>0</v>
          </cell>
          <cell r="BE46"/>
          <cell r="BF46">
            <v>0</v>
          </cell>
          <cell r="BG46">
            <v>0</v>
          </cell>
          <cell r="BH46">
            <v>0</v>
          </cell>
          <cell r="BI46">
            <v>0</v>
          </cell>
          <cell r="BJ46"/>
          <cell r="BK46"/>
          <cell r="BL46"/>
          <cell r="BM46">
            <v>0</v>
          </cell>
          <cell r="BN46">
            <v>0</v>
          </cell>
          <cell r="BO46">
            <v>0</v>
          </cell>
          <cell r="BP46">
            <v>0</v>
          </cell>
          <cell r="BQ46"/>
          <cell r="BR46">
            <v>0</v>
          </cell>
          <cell r="BS46"/>
          <cell r="BT46">
            <v>0</v>
          </cell>
          <cell r="BU46">
            <v>0</v>
          </cell>
          <cell r="BV46">
            <v>0</v>
          </cell>
          <cell r="BW46">
            <v>0</v>
          </cell>
          <cell r="BX46">
            <v>226550.93</v>
          </cell>
          <cell r="BY46">
            <v>19</v>
          </cell>
          <cell r="BZ46">
            <v>112736.93025545245</v>
          </cell>
          <cell r="CA46">
            <v>0</v>
          </cell>
          <cell r="CB46">
            <v>0</v>
          </cell>
          <cell r="CC46">
            <v>112736.93025545245</v>
          </cell>
          <cell r="CD46">
            <v>2322.3807632623207</v>
          </cell>
          <cell r="CE46">
            <v>115059.31101871477</v>
          </cell>
          <cell r="CF46">
            <v>339287.86025545246</v>
          </cell>
          <cell r="CG46">
            <v>8256.3570632623014</v>
          </cell>
          <cell r="CH46">
            <v>347544.21731871477</v>
          </cell>
          <cell r="CI46">
            <v>232484.90629999997</v>
          </cell>
          <cell r="CJ46">
            <v>5933.9762999999803</v>
          </cell>
          <cell r="CK46">
            <v>0</v>
          </cell>
          <cell r="CL46">
            <v>0</v>
          </cell>
          <cell r="CM46"/>
          <cell r="CN46">
            <v>0</v>
          </cell>
          <cell r="CO46"/>
          <cell r="CP46"/>
          <cell r="CQ46">
            <v>0</v>
          </cell>
          <cell r="CR46"/>
          <cell r="CS46"/>
          <cell r="CT46">
            <v>0</v>
          </cell>
          <cell r="CU46"/>
          <cell r="CV46"/>
          <cell r="CW46">
            <v>0</v>
          </cell>
          <cell r="CX46"/>
          <cell r="CY46"/>
          <cell r="CZ46">
            <v>0</v>
          </cell>
          <cell r="DA46"/>
          <cell r="DB46"/>
          <cell r="DC46">
            <v>0</v>
          </cell>
          <cell r="DD46"/>
          <cell r="DE46"/>
          <cell r="DF46">
            <v>0</v>
          </cell>
          <cell r="DG46"/>
          <cell r="DH46"/>
          <cell r="DI46">
            <v>0</v>
          </cell>
          <cell r="DJ46"/>
          <cell r="DK46"/>
          <cell r="DL46">
            <v>0</v>
          </cell>
          <cell r="DM46"/>
          <cell r="DN46"/>
          <cell r="DO46">
            <v>0</v>
          </cell>
          <cell r="DP46"/>
          <cell r="DQ46"/>
          <cell r="DR46">
            <v>0</v>
          </cell>
          <cell r="DS46"/>
          <cell r="DT46"/>
          <cell r="DU46">
            <v>0</v>
          </cell>
          <cell r="DV46"/>
          <cell r="DW46"/>
          <cell r="DX46">
            <v>0</v>
          </cell>
          <cell r="DY46"/>
          <cell r="DZ46"/>
          <cell r="EA46">
            <v>0</v>
          </cell>
          <cell r="EB46"/>
          <cell r="EC46"/>
          <cell r="ED46">
            <v>0</v>
          </cell>
          <cell r="EE46"/>
          <cell r="EF46"/>
          <cell r="EG46">
            <v>0</v>
          </cell>
          <cell r="EH46"/>
          <cell r="EI46"/>
          <cell r="EJ46">
            <v>0</v>
          </cell>
          <cell r="EK46"/>
          <cell r="EL46"/>
          <cell r="EM46">
            <v>0</v>
          </cell>
          <cell r="EN46"/>
          <cell r="EO46"/>
          <cell r="EP46">
            <v>0</v>
          </cell>
          <cell r="EQ46"/>
          <cell r="ER46">
            <v>620.40000000000009</v>
          </cell>
          <cell r="ES46"/>
          <cell r="ET46">
            <v>420.2205103414903</v>
          </cell>
          <cell r="EU46"/>
          <cell r="EV46">
            <v>0</v>
          </cell>
          <cell r="EW46">
            <v>0</v>
          </cell>
          <cell r="EX46" t="str">
            <v/>
          </cell>
          <cell r="EY46"/>
          <cell r="EZ46" t="str">
            <v/>
          </cell>
          <cell r="FA46"/>
          <cell r="FB46"/>
          <cell r="FC46"/>
          <cell r="FD46"/>
          <cell r="FE46">
            <v>2900.7333534191939</v>
          </cell>
          <cell r="FF46"/>
          <cell r="FG46"/>
          <cell r="FH46"/>
          <cell r="FI46"/>
          <cell r="FJ46">
            <v>0</v>
          </cell>
          <cell r="FK46"/>
          <cell r="FL46"/>
          <cell r="FM46"/>
          <cell r="FN46">
            <v>0</v>
          </cell>
          <cell r="FO46">
            <v>0</v>
          </cell>
          <cell r="FP46">
            <v>0</v>
          </cell>
          <cell r="FQ46">
            <v>0</v>
          </cell>
          <cell r="FR46">
            <v>0</v>
          </cell>
          <cell r="FS46"/>
          <cell r="FT46"/>
          <cell r="FU46"/>
          <cell r="FV46" t="str">
            <v/>
          </cell>
          <cell r="FW46"/>
          <cell r="FX46"/>
          <cell r="FY46"/>
          <cell r="FZ46"/>
          <cell r="GA46"/>
          <cell r="GB46"/>
          <cell r="GC46"/>
          <cell r="GD46"/>
          <cell r="GE46"/>
          <cell r="GF46"/>
          <cell r="GG46"/>
          <cell r="GH46"/>
          <cell r="GI46"/>
          <cell r="GJ46"/>
          <cell r="GK46"/>
          <cell r="GL46"/>
          <cell r="GM46"/>
          <cell r="GN46"/>
          <cell r="GO46">
            <v>0</v>
          </cell>
          <cell r="GP46">
            <v>0</v>
          </cell>
          <cell r="GQ46">
            <v>1040.6205103414904</v>
          </cell>
          <cell r="GR46">
            <v>2900.7333534191939</v>
          </cell>
          <cell r="GS46">
            <v>3941.3538637606844</v>
          </cell>
          <cell r="GT46">
            <v>0</v>
          </cell>
          <cell r="GU46">
            <v>351485.57118247548</v>
          </cell>
          <cell r="GV46">
            <v>351485.57118247548</v>
          </cell>
          <cell r="GW46"/>
          <cell r="GX46">
            <v>351485.57118247548</v>
          </cell>
          <cell r="GY46">
            <v>348584.83782905631</v>
          </cell>
          <cell r="GZ46"/>
          <cell r="HA46"/>
          <cell r="HB46"/>
          <cell r="HC46"/>
          <cell r="HD46"/>
          <cell r="HE46"/>
          <cell r="HF46"/>
          <cell r="HG46">
            <v>0</v>
          </cell>
          <cell r="HH46">
            <v>0</v>
          </cell>
          <cell r="HI46" t="str">
            <v>DD</v>
          </cell>
          <cell r="HJ46" t="str">
            <v>ARS-DD77-CAMPAGNE-BUDGETAIRE@ars.sante.fr</v>
          </cell>
          <cell r="HK46" t="str">
            <v>affaire suivie par : I.PUGLIESE</v>
          </cell>
        </row>
        <row r="47">
          <cell r="B47">
            <v>770001345</v>
          </cell>
          <cell r="C47">
            <v>770005718</v>
          </cell>
          <cell r="D47" t="str">
            <v>Résidence Baccara</v>
          </cell>
          <cell r="E47" t="str">
            <v>PECY</v>
          </cell>
          <cell r="F47" t="str">
            <v>EHPAD-PUV</v>
          </cell>
          <cell r="G47" t="str">
            <v>BRIDGE GESTION / SARL "Baccara"</v>
          </cell>
          <cell r="H47" t="str">
            <v>Privé à but lucratif</v>
          </cell>
          <cell r="I47" t="str">
            <v>TARIFICATION EPRD</v>
          </cell>
          <cell r="J47" t="str">
            <v>OUI</v>
          </cell>
          <cell r="K47"/>
          <cell r="L47" t="str">
            <v>Non signé</v>
          </cell>
          <cell r="M47">
            <v>2023</v>
          </cell>
          <cell r="N47" t="str">
            <v>CPOM7708</v>
          </cell>
          <cell r="O47">
            <v>787</v>
          </cell>
          <cell r="P47"/>
          <cell r="Q47">
            <v>41592</v>
          </cell>
          <cell r="R47">
            <v>263</v>
          </cell>
          <cell r="S47"/>
          <cell r="T47">
            <v>41605</v>
          </cell>
          <cell r="U47" t="str">
            <v>NON</v>
          </cell>
          <cell r="V47" t="str">
            <v>PARTIEL</v>
          </cell>
          <cell r="W47">
            <v>27</v>
          </cell>
          <cell r="X47">
            <v>0</v>
          </cell>
          <cell r="Y47">
            <v>0</v>
          </cell>
          <cell r="Z47"/>
          <cell r="AA47">
            <v>27</v>
          </cell>
          <cell r="AB47">
            <v>423757.9</v>
          </cell>
          <cell r="AC47"/>
          <cell r="AD47">
            <v>423757.9</v>
          </cell>
          <cell r="AE47">
            <v>2.63E-2</v>
          </cell>
          <cell r="AF47">
            <v>11099.372300000046</v>
          </cell>
          <cell r="AG47">
            <v>434857.27230000007</v>
          </cell>
          <cell r="AH47"/>
          <cell r="AI47">
            <v>0</v>
          </cell>
          <cell r="AJ47"/>
          <cell r="AK47">
            <v>0</v>
          </cell>
          <cell r="AL47">
            <v>0</v>
          </cell>
          <cell r="AM47">
            <v>0</v>
          </cell>
          <cell r="AN47">
            <v>0</v>
          </cell>
          <cell r="AO47"/>
          <cell r="AP47">
            <v>0</v>
          </cell>
          <cell r="AQ47"/>
          <cell r="AR47">
            <v>0</v>
          </cell>
          <cell r="AS47">
            <v>0</v>
          </cell>
          <cell r="AT47">
            <v>0</v>
          </cell>
          <cell r="AU47">
            <v>0</v>
          </cell>
          <cell r="AV47"/>
          <cell r="AW47">
            <v>0</v>
          </cell>
          <cell r="AX47"/>
          <cell r="AY47">
            <v>0</v>
          </cell>
          <cell r="AZ47">
            <v>0</v>
          </cell>
          <cell r="BA47">
            <v>0</v>
          </cell>
          <cell r="BB47">
            <v>0</v>
          </cell>
          <cell r="BC47"/>
          <cell r="BD47">
            <v>0</v>
          </cell>
          <cell r="BE47"/>
          <cell r="BF47">
            <v>0</v>
          </cell>
          <cell r="BG47">
            <v>0</v>
          </cell>
          <cell r="BH47">
            <v>0</v>
          </cell>
          <cell r="BI47">
            <v>0</v>
          </cell>
          <cell r="BJ47"/>
          <cell r="BK47"/>
          <cell r="BL47"/>
          <cell r="BM47">
            <v>0</v>
          </cell>
          <cell r="BN47">
            <v>0</v>
          </cell>
          <cell r="BO47">
            <v>0</v>
          </cell>
          <cell r="BP47">
            <v>0</v>
          </cell>
          <cell r="BQ47"/>
          <cell r="BR47">
            <v>0</v>
          </cell>
          <cell r="BS47"/>
          <cell r="BT47">
            <v>0</v>
          </cell>
          <cell r="BU47">
            <v>0</v>
          </cell>
          <cell r="BV47">
            <v>0</v>
          </cell>
          <cell r="BW47">
            <v>0</v>
          </cell>
          <cell r="BX47">
            <v>423757.9</v>
          </cell>
          <cell r="BY47">
            <v>27</v>
          </cell>
          <cell r="BZ47">
            <v>64986.774009576991</v>
          </cell>
          <cell r="CA47">
            <v>0</v>
          </cell>
          <cell r="CB47">
            <v>0</v>
          </cell>
          <cell r="CC47">
            <v>64986.774009576991</v>
          </cell>
          <cell r="CD47">
            <v>1338.7275445972859</v>
          </cell>
          <cell r="CE47">
            <v>66325.501554174276</v>
          </cell>
          <cell r="CF47">
            <v>488744.67400957702</v>
          </cell>
          <cell r="CG47">
            <v>12438.099844597333</v>
          </cell>
          <cell r="CH47">
            <v>501182.77385417436</v>
          </cell>
          <cell r="CI47">
            <v>434857.27230000007</v>
          </cell>
          <cell r="CJ47">
            <v>11099.372300000046</v>
          </cell>
          <cell r="CK47">
            <v>0</v>
          </cell>
          <cell r="CL47">
            <v>0</v>
          </cell>
          <cell r="CM47"/>
          <cell r="CN47">
            <v>0</v>
          </cell>
          <cell r="CO47"/>
          <cell r="CP47"/>
          <cell r="CQ47">
            <v>0</v>
          </cell>
          <cell r="CR47"/>
          <cell r="CS47"/>
          <cell r="CT47">
            <v>0</v>
          </cell>
          <cell r="CU47"/>
          <cell r="CV47"/>
          <cell r="CW47">
            <v>0</v>
          </cell>
          <cell r="CX47"/>
          <cell r="CY47"/>
          <cell r="CZ47">
            <v>0</v>
          </cell>
          <cell r="DA47"/>
          <cell r="DB47"/>
          <cell r="DC47">
            <v>0</v>
          </cell>
          <cell r="DD47"/>
          <cell r="DE47"/>
          <cell r="DF47">
            <v>0</v>
          </cell>
          <cell r="DG47"/>
          <cell r="DH47"/>
          <cell r="DI47">
            <v>0</v>
          </cell>
          <cell r="DJ47"/>
          <cell r="DK47"/>
          <cell r="DL47">
            <v>0</v>
          </cell>
          <cell r="DM47"/>
          <cell r="DN47"/>
          <cell r="DO47">
            <v>0</v>
          </cell>
          <cell r="DP47"/>
          <cell r="DQ47"/>
          <cell r="DR47">
            <v>0</v>
          </cell>
          <cell r="DS47"/>
          <cell r="DT47"/>
          <cell r="DU47">
            <v>0</v>
          </cell>
          <cell r="DV47"/>
          <cell r="DW47"/>
          <cell r="DX47">
            <v>0</v>
          </cell>
          <cell r="DY47"/>
          <cell r="DZ47"/>
          <cell r="EA47">
            <v>0</v>
          </cell>
          <cell r="EB47"/>
          <cell r="EC47"/>
          <cell r="ED47">
            <v>0</v>
          </cell>
          <cell r="EE47"/>
          <cell r="EF47"/>
          <cell r="EG47">
            <v>0</v>
          </cell>
          <cell r="EH47"/>
          <cell r="EI47"/>
          <cell r="EJ47">
            <v>0</v>
          </cell>
          <cell r="EK47"/>
          <cell r="EL47"/>
          <cell r="EM47">
            <v>0</v>
          </cell>
          <cell r="EN47"/>
          <cell r="EO47"/>
          <cell r="EP47">
            <v>0</v>
          </cell>
          <cell r="EQ47"/>
          <cell r="ER47">
            <v>620.40000000000009</v>
          </cell>
          <cell r="ES47"/>
          <cell r="ET47" t="str">
            <v>0</v>
          </cell>
          <cell r="EU47"/>
          <cell r="EV47">
            <v>0</v>
          </cell>
          <cell r="EW47">
            <v>0</v>
          </cell>
          <cell r="EX47" t="str">
            <v/>
          </cell>
          <cell r="EY47"/>
          <cell r="EZ47" t="str">
            <v/>
          </cell>
          <cell r="FA47"/>
          <cell r="FB47"/>
          <cell r="FC47"/>
          <cell r="FD47"/>
          <cell r="FE47">
            <v>4122.0947653851699</v>
          </cell>
          <cell r="FF47"/>
          <cell r="FG47"/>
          <cell r="FH47"/>
          <cell r="FI47"/>
          <cell r="FJ47">
            <v>0</v>
          </cell>
          <cell r="FK47"/>
          <cell r="FL47"/>
          <cell r="FM47"/>
          <cell r="FN47">
            <v>0</v>
          </cell>
          <cell r="FO47">
            <v>0</v>
          </cell>
          <cell r="FP47">
            <v>0</v>
          </cell>
          <cell r="FQ47">
            <v>0</v>
          </cell>
          <cell r="FR47">
            <v>0</v>
          </cell>
          <cell r="FS47"/>
          <cell r="FT47"/>
          <cell r="FU47"/>
          <cell r="FV47" t="str">
            <v/>
          </cell>
          <cell r="FW47"/>
          <cell r="FX47"/>
          <cell r="FY47"/>
          <cell r="FZ47"/>
          <cell r="GA47"/>
          <cell r="GB47"/>
          <cell r="GC47"/>
          <cell r="GD47"/>
          <cell r="GE47"/>
          <cell r="GF47"/>
          <cell r="GG47"/>
          <cell r="GH47"/>
          <cell r="GI47"/>
          <cell r="GJ47"/>
          <cell r="GK47"/>
          <cell r="GL47"/>
          <cell r="GM47"/>
          <cell r="GN47"/>
          <cell r="GO47">
            <v>0</v>
          </cell>
          <cell r="GP47">
            <v>0</v>
          </cell>
          <cell r="GQ47">
            <v>620.40000000000009</v>
          </cell>
          <cell r="GR47">
            <v>4122.0947653851699</v>
          </cell>
          <cell r="GS47">
            <v>4742.4947653851705</v>
          </cell>
          <cell r="GT47">
            <v>0</v>
          </cell>
          <cell r="GU47">
            <v>505925.26861955953</v>
          </cell>
          <cell r="GV47">
            <v>505925.26861955953</v>
          </cell>
          <cell r="GW47"/>
          <cell r="GX47">
            <v>505925.26861955953</v>
          </cell>
          <cell r="GY47">
            <v>501803.17385417438</v>
          </cell>
          <cell r="GZ47"/>
          <cell r="HA47"/>
          <cell r="HB47"/>
          <cell r="HC47"/>
          <cell r="HD47"/>
          <cell r="HE47"/>
          <cell r="HF47"/>
          <cell r="HG47">
            <v>0</v>
          </cell>
          <cell r="HH47">
            <v>0</v>
          </cell>
          <cell r="HI47" t="str">
            <v>DD</v>
          </cell>
          <cell r="HJ47" t="str">
            <v>ARS-DD77-CAMPAGNE-BUDGETAIRE@ars.sante.fr</v>
          </cell>
          <cell r="HK47" t="str">
            <v>affaire suivie par : I.PUGLIESE</v>
          </cell>
        </row>
        <row r="48">
          <cell r="B48">
            <v>770803575</v>
          </cell>
          <cell r="C48">
            <v>5900335762</v>
          </cell>
          <cell r="D48" t="str">
            <v>La Maison des Augustines</v>
          </cell>
          <cell r="E48" t="str">
            <v>MEAUX</v>
          </cell>
          <cell r="F48" t="str">
            <v>EHPAD</v>
          </cell>
          <cell r="G48" t="str">
            <v>ACIS FRANCE</v>
          </cell>
          <cell r="H48" t="str">
            <v>Privé à but non lucratif</v>
          </cell>
          <cell r="I48" t="str">
            <v>TARIFICATION EPRD</v>
          </cell>
          <cell r="J48" t="str">
            <v>OUI</v>
          </cell>
          <cell r="K48"/>
          <cell r="L48">
            <v>2019</v>
          </cell>
          <cell r="M48">
            <v>2023</v>
          </cell>
          <cell r="N48" t="str">
            <v>CPOM7703</v>
          </cell>
          <cell r="O48">
            <v>725</v>
          </cell>
          <cell r="P48"/>
          <cell r="Q48">
            <v>42872</v>
          </cell>
          <cell r="R48">
            <v>212</v>
          </cell>
          <cell r="S48"/>
          <cell r="T48">
            <v>42872</v>
          </cell>
          <cell r="U48" t="str">
            <v>NON</v>
          </cell>
          <cell r="V48" t="str">
            <v>PARTIEL</v>
          </cell>
          <cell r="W48">
            <v>153</v>
          </cell>
          <cell r="X48">
            <v>153</v>
          </cell>
          <cell r="Y48">
            <v>1</v>
          </cell>
          <cell r="Z48"/>
          <cell r="AA48">
            <v>153</v>
          </cell>
          <cell r="AB48">
            <v>2083847.03</v>
          </cell>
          <cell r="AC48"/>
          <cell r="AD48">
            <v>2083847.03</v>
          </cell>
          <cell r="AE48">
            <v>2.63E-2</v>
          </cell>
          <cell r="AF48">
            <v>54581.582800000207</v>
          </cell>
          <cell r="AG48">
            <v>2138428.6128000002</v>
          </cell>
          <cell r="AH48"/>
          <cell r="AI48">
            <v>0</v>
          </cell>
          <cell r="AJ48"/>
          <cell r="AK48">
            <v>0</v>
          </cell>
          <cell r="AL48">
            <v>0</v>
          </cell>
          <cell r="AM48">
            <v>0</v>
          </cell>
          <cell r="AN48">
            <v>0</v>
          </cell>
          <cell r="AO48"/>
          <cell r="AP48">
            <v>0</v>
          </cell>
          <cell r="AQ48"/>
          <cell r="AR48">
            <v>0</v>
          </cell>
          <cell r="AS48">
            <v>0</v>
          </cell>
          <cell r="AT48">
            <v>0</v>
          </cell>
          <cell r="AU48">
            <v>0</v>
          </cell>
          <cell r="AV48"/>
          <cell r="AW48">
            <v>0</v>
          </cell>
          <cell r="AX48"/>
          <cell r="AY48">
            <v>0</v>
          </cell>
          <cell r="AZ48">
            <v>0</v>
          </cell>
          <cell r="BA48">
            <v>0</v>
          </cell>
          <cell r="BB48">
            <v>0</v>
          </cell>
          <cell r="BC48"/>
          <cell r="BD48">
            <v>0</v>
          </cell>
          <cell r="BE48"/>
          <cell r="BF48">
            <v>0</v>
          </cell>
          <cell r="BG48">
            <v>0</v>
          </cell>
          <cell r="BH48">
            <v>0</v>
          </cell>
          <cell r="BI48">
            <v>0</v>
          </cell>
          <cell r="BJ48"/>
          <cell r="BK48"/>
          <cell r="BL48"/>
          <cell r="BM48">
            <v>0</v>
          </cell>
          <cell r="BN48">
            <v>0</v>
          </cell>
          <cell r="BO48">
            <v>0</v>
          </cell>
          <cell r="BP48">
            <v>0</v>
          </cell>
          <cell r="BQ48"/>
          <cell r="BR48">
            <v>0</v>
          </cell>
          <cell r="BS48"/>
          <cell r="BT48">
            <v>0</v>
          </cell>
          <cell r="BU48">
            <v>0</v>
          </cell>
          <cell r="BV48">
            <v>0</v>
          </cell>
          <cell r="BW48">
            <v>0</v>
          </cell>
          <cell r="BX48">
            <v>2083847.03</v>
          </cell>
          <cell r="BY48">
            <v>153</v>
          </cell>
          <cell r="BZ48">
            <v>607451.94763264176</v>
          </cell>
          <cell r="CA48">
            <v>12297.497859000001</v>
          </cell>
          <cell r="CB48">
            <v>18533.755598718846</v>
          </cell>
          <cell r="CC48">
            <v>638283.20109036064</v>
          </cell>
          <cell r="CD48">
            <v>13148.633942461429</v>
          </cell>
          <cell r="CE48">
            <v>651431.8350328221</v>
          </cell>
          <cell r="CF48">
            <v>2722130.2310903608</v>
          </cell>
          <cell r="CG48">
            <v>67730.216742461635</v>
          </cell>
          <cell r="CH48">
            <v>2789860.4478328223</v>
          </cell>
          <cell r="CI48">
            <v>2138428.6128000002</v>
          </cell>
          <cell r="CJ48">
            <v>54581.582800000207</v>
          </cell>
          <cell r="CK48">
            <v>0</v>
          </cell>
          <cell r="CL48">
            <v>0</v>
          </cell>
          <cell r="CM48"/>
          <cell r="CN48">
            <v>0</v>
          </cell>
          <cell r="CO48"/>
          <cell r="CP48"/>
          <cell r="CQ48">
            <v>0</v>
          </cell>
          <cell r="CR48"/>
          <cell r="CS48"/>
          <cell r="CT48">
            <v>0</v>
          </cell>
          <cell r="CU48"/>
          <cell r="CV48"/>
          <cell r="CW48">
            <v>0</v>
          </cell>
          <cell r="CX48"/>
          <cell r="CY48"/>
          <cell r="CZ48">
            <v>0</v>
          </cell>
          <cell r="DA48"/>
          <cell r="DB48"/>
          <cell r="DC48">
            <v>0</v>
          </cell>
          <cell r="DD48"/>
          <cell r="DE48"/>
          <cell r="DF48">
            <v>0</v>
          </cell>
          <cell r="DG48"/>
          <cell r="DH48"/>
          <cell r="DI48">
            <v>0</v>
          </cell>
          <cell r="DJ48"/>
          <cell r="DK48"/>
          <cell r="DL48">
            <v>0</v>
          </cell>
          <cell r="DM48"/>
          <cell r="DN48"/>
          <cell r="DO48">
            <v>0</v>
          </cell>
          <cell r="DP48"/>
          <cell r="DQ48"/>
          <cell r="DR48">
            <v>0</v>
          </cell>
          <cell r="DS48"/>
          <cell r="DT48"/>
          <cell r="DU48">
            <v>0</v>
          </cell>
          <cell r="DV48"/>
          <cell r="DW48"/>
          <cell r="DX48">
            <v>0</v>
          </cell>
          <cell r="DY48"/>
          <cell r="DZ48"/>
          <cell r="EA48">
            <v>0</v>
          </cell>
          <cell r="EB48"/>
          <cell r="EC48"/>
          <cell r="ED48">
            <v>0</v>
          </cell>
          <cell r="EE48"/>
          <cell r="EF48"/>
          <cell r="EG48">
            <v>0</v>
          </cell>
          <cell r="EH48"/>
          <cell r="EI48"/>
          <cell r="EJ48">
            <v>0</v>
          </cell>
          <cell r="EK48"/>
          <cell r="EL48"/>
          <cell r="EM48">
            <v>0</v>
          </cell>
          <cell r="EN48"/>
          <cell r="EO48"/>
          <cell r="EP48">
            <v>0</v>
          </cell>
          <cell r="EQ48"/>
          <cell r="ER48">
            <v>1240.8000000000002</v>
          </cell>
          <cell r="ES48"/>
          <cell r="ET48">
            <v>3367.6650460328142</v>
          </cell>
          <cell r="EU48"/>
          <cell r="EV48">
            <v>0</v>
          </cell>
          <cell r="EW48">
            <v>0</v>
          </cell>
          <cell r="EX48" t="str">
            <v/>
          </cell>
          <cell r="EY48"/>
          <cell r="EZ48" t="str">
            <v/>
          </cell>
          <cell r="FA48"/>
          <cell r="FB48"/>
          <cell r="FC48"/>
          <cell r="FD48"/>
          <cell r="FE48">
            <v>23358.537003849298</v>
          </cell>
          <cell r="FF48"/>
          <cell r="FG48"/>
          <cell r="FH48"/>
          <cell r="FI48"/>
          <cell r="FJ48">
            <v>0</v>
          </cell>
          <cell r="FK48"/>
          <cell r="FL48"/>
          <cell r="FM48"/>
          <cell r="FN48">
            <v>0</v>
          </cell>
          <cell r="FO48">
            <v>12000</v>
          </cell>
          <cell r="FP48">
            <v>12000</v>
          </cell>
          <cell r="FQ48">
            <v>0</v>
          </cell>
          <cell r="FR48">
            <v>0</v>
          </cell>
          <cell r="FS48"/>
          <cell r="FT48"/>
          <cell r="FU48"/>
          <cell r="FV48" t="str">
            <v/>
          </cell>
          <cell r="FW48"/>
          <cell r="FX48"/>
          <cell r="FY48"/>
          <cell r="FZ48"/>
          <cell r="GA48"/>
          <cell r="GB48"/>
          <cell r="GC48"/>
          <cell r="GD48"/>
          <cell r="GE48"/>
          <cell r="GF48"/>
          <cell r="GG48"/>
          <cell r="GH48"/>
          <cell r="GI48"/>
          <cell r="GJ48"/>
          <cell r="GK48"/>
          <cell r="GL48"/>
          <cell r="GM48"/>
          <cell r="GN48"/>
          <cell r="GO48">
            <v>12000</v>
          </cell>
          <cell r="GP48">
            <v>0</v>
          </cell>
          <cell r="GQ48">
            <v>4608.4650460328139</v>
          </cell>
          <cell r="GR48">
            <v>23358.537003849298</v>
          </cell>
          <cell r="GS48">
            <v>27967.00204988211</v>
          </cell>
          <cell r="GT48">
            <v>0</v>
          </cell>
          <cell r="GU48">
            <v>2829827.4498827043</v>
          </cell>
          <cell r="GV48">
            <v>2817827.4498827043</v>
          </cell>
          <cell r="GW48"/>
          <cell r="GX48">
            <v>2817827.4498827043</v>
          </cell>
          <cell r="GY48">
            <v>2794468.9128788551</v>
          </cell>
          <cell r="GZ48"/>
          <cell r="HA48"/>
          <cell r="HB48"/>
          <cell r="HC48"/>
          <cell r="HD48"/>
          <cell r="HE48"/>
          <cell r="HF48"/>
          <cell r="HG48">
            <v>0</v>
          </cell>
          <cell r="HH48">
            <v>0</v>
          </cell>
          <cell r="HI48" t="str">
            <v>DD</v>
          </cell>
          <cell r="HJ48" t="str">
            <v>ARS-DD77-CAMPAGNE-BUDGETAIRE@ars.sante.fr</v>
          </cell>
          <cell r="HK48" t="str">
            <v>affaire suivie par : I.PUGLIESE</v>
          </cell>
        </row>
        <row r="49">
          <cell r="B49">
            <v>770814689</v>
          </cell>
          <cell r="C49">
            <v>750056335</v>
          </cell>
          <cell r="D49" t="str">
            <v>Maison du Grand Chêne</v>
          </cell>
          <cell r="E49" t="str">
            <v>COMBS LA VILLE</v>
          </cell>
          <cell r="F49" t="str">
            <v>EHPAD</v>
          </cell>
          <cell r="G49" t="str">
            <v>ADEF RESIDENCES</v>
          </cell>
          <cell r="H49" t="str">
            <v>Privé à but non lucratif</v>
          </cell>
          <cell r="I49" t="str">
            <v>TARIFICATION EPRD</v>
          </cell>
          <cell r="J49" t="str">
            <v>OUI</v>
          </cell>
          <cell r="K49"/>
          <cell r="L49">
            <v>2020</v>
          </cell>
          <cell r="M49">
            <v>2024</v>
          </cell>
          <cell r="N49" t="str">
            <v>CPOM7709</v>
          </cell>
          <cell r="O49">
            <v>697</v>
          </cell>
          <cell r="P49"/>
          <cell r="Q49">
            <v>43269</v>
          </cell>
          <cell r="R49">
            <v>237</v>
          </cell>
          <cell r="S49"/>
          <cell r="T49">
            <v>43269</v>
          </cell>
          <cell r="U49" t="str">
            <v>NON</v>
          </cell>
          <cell r="V49" t="str">
            <v>PARTIEL</v>
          </cell>
          <cell r="W49">
            <v>78</v>
          </cell>
          <cell r="X49">
            <v>0</v>
          </cell>
          <cell r="Y49">
            <v>0</v>
          </cell>
          <cell r="Z49"/>
          <cell r="AA49">
            <v>78</v>
          </cell>
          <cell r="AB49">
            <v>1092996.28</v>
          </cell>
          <cell r="AC49"/>
          <cell r="AD49">
            <v>1092996.28</v>
          </cell>
          <cell r="AE49">
            <v>2.63E-2</v>
          </cell>
          <cell r="AF49">
            <v>28628.517800000031</v>
          </cell>
          <cell r="AG49">
            <v>1121624.7978000001</v>
          </cell>
          <cell r="AH49"/>
          <cell r="AI49">
            <v>0</v>
          </cell>
          <cell r="AJ49"/>
          <cell r="AK49">
            <v>0</v>
          </cell>
          <cell r="AL49">
            <v>0</v>
          </cell>
          <cell r="AM49">
            <v>0</v>
          </cell>
          <cell r="AN49">
            <v>0</v>
          </cell>
          <cell r="AO49"/>
          <cell r="AP49">
            <v>0</v>
          </cell>
          <cell r="AQ49"/>
          <cell r="AR49">
            <v>0</v>
          </cell>
          <cell r="AS49">
            <v>0</v>
          </cell>
          <cell r="AT49">
            <v>0</v>
          </cell>
          <cell r="AU49">
            <v>0</v>
          </cell>
          <cell r="AV49"/>
          <cell r="AW49">
            <v>0</v>
          </cell>
          <cell r="AX49"/>
          <cell r="AY49">
            <v>0</v>
          </cell>
          <cell r="AZ49">
            <v>0</v>
          </cell>
          <cell r="BA49">
            <v>0</v>
          </cell>
          <cell r="BB49">
            <v>0</v>
          </cell>
          <cell r="BC49"/>
          <cell r="BD49">
            <v>0</v>
          </cell>
          <cell r="BE49"/>
          <cell r="BF49">
            <v>0</v>
          </cell>
          <cell r="BG49">
            <v>0</v>
          </cell>
          <cell r="BH49">
            <v>0</v>
          </cell>
          <cell r="BI49">
            <v>0</v>
          </cell>
          <cell r="BJ49"/>
          <cell r="BK49"/>
          <cell r="BL49"/>
          <cell r="BM49">
            <v>0</v>
          </cell>
          <cell r="BN49">
            <v>0</v>
          </cell>
          <cell r="BO49">
            <v>0</v>
          </cell>
          <cell r="BP49">
            <v>0</v>
          </cell>
          <cell r="BQ49"/>
          <cell r="BR49">
            <v>0</v>
          </cell>
          <cell r="BS49"/>
          <cell r="BT49">
            <v>0</v>
          </cell>
          <cell r="BU49">
            <v>0</v>
          </cell>
          <cell r="BV49">
            <v>0</v>
          </cell>
          <cell r="BW49">
            <v>0</v>
          </cell>
          <cell r="BX49">
            <v>1092996.28</v>
          </cell>
          <cell r="BY49">
            <v>78</v>
          </cell>
          <cell r="BZ49">
            <v>241859.43767237291</v>
          </cell>
          <cell r="CA49">
            <v>0</v>
          </cell>
          <cell r="CB49">
            <v>0</v>
          </cell>
          <cell r="CC49">
            <v>241859.43767237291</v>
          </cell>
          <cell r="CD49">
            <v>4982.3044160508816</v>
          </cell>
          <cell r="CE49">
            <v>246841.74208842378</v>
          </cell>
          <cell r="CF49">
            <v>1334855.7176723729</v>
          </cell>
          <cell r="CG49">
            <v>33610.82221605091</v>
          </cell>
          <cell r="CH49">
            <v>1368466.5398884239</v>
          </cell>
          <cell r="CI49">
            <v>1121624.7978000001</v>
          </cell>
          <cell r="CJ49">
            <v>28628.517800000031</v>
          </cell>
          <cell r="CK49">
            <v>0</v>
          </cell>
          <cell r="CL49">
            <v>0</v>
          </cell>
          <cell r="CM49"/>
          <cell r="CN49">
            <v>0</v>
          </cell>
          <cell r="CO49"/>
          <cell r="CP49"/>
          <cell r="CQ49">
            <v>0</v>
          </cell>
          <cell r="CR49"/>
          <cell r="CS49"/>
          <cell r="CT49">
            <v>0</v>
          </cell>
          <cell r="CU49"/>
          <cell r="CV49"/>
          <cell r="CW49">
            <v>0</v>
          </cell>
          <cell r="CX49"/>
          <cell r="CY49"/>
          <cell r="CZ49">
            <v>0</v>
          </cell>
          <cell r="DA49"/>
          <cell r="DB49"/>
          <cell r="DC49">
            <v>0</v>
          </cell>
          <cell r="DD49"/>
          <cell r="DE49"/>
          <cell r="DF49">
            <v>0</v>
          </cell>
          <cell r="DG49"/>
          <cell r="DH49"/>
          <cell r="DI49">
            <v>0</v>
          </cell>
          <cell r="DJ49"/>
          <cell r="DK49"/>
          <cell r="DL49">
            <v>0</v>
          </cell>
          <cell r="DM49"/>
          <cell r="DN49"/>
          <cell r="DO49">
            <v>0</v>
          </cell>
          <cell r="DP49"/>
          <cell r="DQ49"/>
          <cell r="DR49">
            <v>0</v>
          </cell>
          <cell r="DS49"/>
          <cell r="DT49"/>
          <cell r="DU49">
            <v>0</v>
          </cell>
          <cell r="DV49"/>
          <cell r="DW49"/>
          <cell r="DX49">
            <v>0</v>
          </cell>
          <cell r="DY49"/>
          <cell r="DZ49"/>
          <cell r="EA49">
            <v>0</v>
          </cell>
          <cell r="EB49"/>
          <cell r="EC49"/>
          <cell r="ED49">
            <v>0</v>
          </cell>
          <cell r="EE49"/>
          <cell r="EF49"/>
          <cell r="EG49">
            <v>0</v>
          </cell>
          <cell r="EH49"/>
          <cell r="EI49"/>
          <cell r="EJ49">
            <v>0</v>
          </cell>
          <cell r="EK49"/>
          <cell r="EL49"/>
          <cell r="EM49">
            <v>0</v>
          </cell>
          <cell r="EN49"/>
          <cell r="EO49"/>
          <cell r="EP49">
            <v>0</v>
          </cell>
          <cell r="EQ49"/>
          <cell r="ER49">
            <v>930.59999999999991</v>
          </cell>
          <cell r="ES49"/>
          <cell r="ET49">
            <v>1658.3241548287331</v>
          </cell>
          <cell r="EU49"/>
          <cell r="EV49">
            <v>0</v>
          </cell>
          <cell r="EW49">
            <v>0</v>
          </cell>
          <cell r="EX49" t="str">
            <v/>
          </cell>
          <cell r="EY49"/>
          <cell r="EZ49" t="str">
            <v/>
          </cell>
          <cell r="FA49"/>
          <cell r="FB49"/>
          <cell r="FC49"/>
          <cell r="FD49"/>
          <cell r="FE49">
            <v>11908.27376666827</v>
          </cell>
          <cell r="FF49"/>
          <cell r="FG49"/>
          <cell r="FH49"/>
          <cell r="FI49"/>
          <cell r="FJ49">
            <v>0</v>
          </cell>
          <cell r="FK49"/>
          <cell r="FL49"/>
          <cell r="FM49"/>
          <cell r="FN49">
            <v>5310</v>
          </cell>
          <cell r="FO49">
            <v>39000</v>
          </cell>
          <cell r="FP49">
            <v>44310</v>
          </cell>
          <cell r="FQ49">
            <v>0</v>
          </cell>
          <cell r="FR49">
            <v>0</v>
          </cell>
          <cell r="FS49"/>
          <cell r="FT49"/>
          <cell r="FU49"/>
          <cell r="FV49" t="str">
            <v/>
          </cell>
          <cell r="FW49"/>
          <cell r="FX49"/>
          <cell r="FY49"/>
          <cell r="FZ49"/>
          <cell r="GA49"/>
          <cell r="GB49"/>
          <cell r="GC49"/>
          <cell r="GD49"/>
          <cell r="GE49"/>
          <cell r="GF49"/>
          <cell r="GG49"/>
          <cell r="GH49"/>
          <cell r="GI49"/>
          <cell r="GJ49"/>
          <cell r="GK49"/>
          <cell r="GL49"/>
          <cell r="GM49"/>
          <cell r="GN49"/>
          <cell r="GO49">
            <v>44310</v>
          </cell>
          <cell r="GP49">
            <v>0</v>
          </cell>
          <cell r="GQ49">
            <v>2588.9241548287328</v>
          </cell>
          <cell r="GR49">
            <v>11908.27376666827</v>
          </cell>
          <cell r="GS49">
            <v>14497.197921497002</v>
          </cell>
          <cell r="GT49">
            <v>0</v>
          </cell>
          <cell r="GU49">
            <v>1427273.7378099209</v>
          </cell>
          <cell r="GV49">
            <v>1382963.7378099209</v>
          </cell>
          <cell r="GW49"/>
          <cell r="GX49">
            <v>1382963.7378099209</v>
          </cell>
          <cell r="GY49">
            <v>1371055.4640432526</v>
          </cell>
          <cell r="GZ49"/>
          <cell r="HA49"/>
          <cell r="HB49"/>
          <cell r="HC49"/>
          <cell r="HD49"/>
          <cell r="HE49"/>
          <cell r="HF49"/>
          <cell r="HG49">
            <v>0</v>
          </cell>
          <cell r="HH49">
            <v>0</v>
          </cell>
          <cell r="HI49" t="str">
            <v>SIEGE</v>
          </cell>
          <cell r="HJ49" t="str">
            <v>ARS-DD77-CAMPAGNE-BUDGETAIRE@ars.sante.fr</v>
          </cell>
          <cell r="HK49" t="str">
            <v>Affaire suivie par : N.DENIS</v>
          </cell>
        </row>
        <row r="50">
          <cell r="B50">
            <v>770003473</v>
          </cell>
          <cell r="C50">
            <v>940004088</v>
          </cell>
          <cell r="D50" t="str">
            <v>Maison du Tilleul Argenté</v>
          </cell>
          <cell r="E50" t="str">
            <v>CHELLES</v>
          </cell>
          <cell r="F50" t="str">
            <v>EHPAD</v>
          </cell>
          <cell r="G50" t="str">
            <v>ADEF RESIDENCES</v>
          </cell>
          <cell r="H50" t="str">
            <v>Privé à but non lucratif</v>
          </cell>
          <cell r="I50" t="str">
            <v>TARIFICATION EPRD</v>
          </cell>
          <cell r="J50" t="str">
            <v>OUI</v>
          </cell>
          <cell r="K50"/>
          <cell r="L50">
            <v>2020</v>
          </cell>
          <cell r="M50">
            <v>2024</v>
          </cell>
          <cell r="N50" t="str">
            <v>CPOM7709</v>
          </cell>
          <cell r="O50">
            <v>680</v>
          </cell>
          <cell r="P50"/>
          <cell r="Q50">
            <v>43578</v>
          </cell>
          <cell r="R50">
            <v>227</v>
          </cell>
          <cell r="S50"/>
          <cell r="T50">
            <v>43578</v>
          </cell>
          <cell r="U50" t="str">
            <v>OUI</v>
          </cell>
          <cell r="V50" t="str">
            <v>GLOBAL</v>
          </cell>
          <cell r="W50">
            <v>75</v>
          </cell>
          <cell r="X50">
            <v>0</v>
          </cell>
          <cell r="Y50">
            <v>0</v>
          </cell>
          <cell r="Z50"/>
          <cell r="AA50">
            <v>75</v>
          </cell>
          <cell r="AB50">
            <v>1264760.17</v>
          </cell>
          <cell r="AC50"/>
          <cell r="AD50">
            <v>1264760.17</v>
          </cell>
          <cell r="AE50">
            <v>2.1600000000000001E-2</v>
          </cell>
          <cell r="AF50">
            <v>27318.819672000001</v>
          </cell>
          <cell r="AG50">
            <v>1292078.9896719998</v>
          </cell>
          <cell r="AH50"/>
          <cell r="AI50">
            <v>0</v>
          </cell>
          <cell r="AJ50"/>
          <cell r="AK50">
            <v>0</v>
          </cell>
          <cell r="AL50">
            <v>0</v>
          </cell>
          <cell r="AM50">
            <v>0</v>
          </cell>
          <cell r="AN50">
            <v>0</v>
          </cell>
          <cell r="AO50"/>
          <cell r="AP50">
            <v>0</v>
          </cell>
          <cell r="AQ50"/>
          <cell r="AR50">
            <v>0</v>
          </cell>
          <cell r="AS50">
            <v>0</v>
          </cell>
          <cell r="AT50">
            <v>0</v>
          </cell>
          <cell r="AU50">
            <v>0</v>
          </cell>
          <cell r="AV50"/>
          <cell r="AW50">
            <v>0</v>
          </cell>
          <cell r="AX50"/>
          <cell r="AY50">
            <v>0</v>
          </cell>
          <cell r="AZ50">
            <v>0</v>
          </cell>
          <cell r="BA50">
            <v>0</v>
          </cell>
          <cell r="BB50">
            <v>0</v>
          </cell>
          <cell r="BC50"/>
          <cell r="BD50">
            <v>0</v>
          </cell>
          <cell r="BE50"/>
          <cell r="BF50">
            <v>0</v>
          </cell>
          <cell r="BG50">
            <v>0</v>
          </cell>
          <cell r="BH50">
            <v>0</v>
          </cell>
          <cell r="BI50">
            <v>0</v>
          </cell>
          <cell r="BJ50"/>
          <cell r="BK50"/>
          <cell r="BL50"/>
          <cell r="BM50">
            <v>0</v>
          </cell>
          <cell r="BN50">
            <v>0</v>
          </cell>
          <cell r="BO50">
            <v>0</v>
          </cell>
          <cell r="BP50">
            <v>0</v>
          </cell>
          <cell r="BQ50"/>
          <cell r="BR50">
            <v>0</v>
          </cell>
          <cell r="BS50"/>
          <cell r="BT50">
            <v>0</v>
          </cell>
          <cell r="BU50">
            <v>0</v>
          </cell>
          <cell r="BV50">
            <v>0</v>
          </cell>
          <cell r="BW50">
            <v>0</v>
          </cell>
          <cell r="BX50">
            <v>1264760.17</v>
          </cell>
          <cell r="BY50">
            <v>75</v>
          </cell>
          <cell r="BZ50">
            <v>224343.45059361254</v>
          </cell>
          <cell r="CA50">
            <v>0</v>
          </cell>
          <cell r="CB50">
            <v>0</v>
          </cell>
          <cell r="CC50">
            <v>224343.45059361254</v>
          </cell>
          <cell r="CD50">
            <v>4621.4750822284186</v>
          </cell>
          <cell r="CE50">
            <v>228964.92567584096</v>
          </cell>
          <cell r="CF50">
            <v>1489103.6205936125</v>
          </cell>
          <cell r="CG50">
            <v>31940.29475422842</v>
          </cell>
          <cell r="CH50">
            <v>1521043.9153478409</v>
          </cell>
          <cell r="CI50">
            <v>1292337.6524999999</v>
          </cell>
          <cell r="CJ50">
            <v>27577.482499999925</v>
          </cell>
          <cell r="CK50">
            <v>258.66282799992405</v>
          </cell>
          <cell r="CL50">
            <v>258.66282799992405</v>
          </cell>
          <cell r="CM50"/>
          <cell r="CN50">
            <v>258.66282799992405</v>
          </cell>
          <cell r="CO50"/>
          <cell r="CP50"/>
          <cell r="CQ50">
            <v>0</v>
          </cell>
          <cell r="CR50"/>
          <cell r="CS50"/>
          <cell r="CT50">
            <v>0</v>
          </cell>
          <cell r="CU50"/>
          <cell r="CV50"/>
          <cell r="CW50">
            <v>0</v>
          </cell>
          <cell r="CX50"/>
          <cell r="CY50"/>
          <cell r="CZ50">
            <v>0</v>
          </cell>
          <cell r="DA50"/>
          <cell r="DB50"/>
          <cell r="DC50">
            <v>0</v>
          </cell>
          <cell r="DD50"/>
          <cell r="DE50"/>
          <cell r="DF50">
            <v>0</v>
          </cell>
          <cell r="DG50"/>
          <cell r="DH50"/>
          <cell r="DI50">
            <v>0</v>
          </cell>
          <cell r="DJ50"/>
          <cell r="DK50"/>
          <cell r="DL50">
            <v>0</v>
          </cell>
          <cell r="DM50"/>
          <cell r="DN50"/>
          <cell r="DO50">
            <v>0</v>
          </cell>
          <cell r="DP50"/>
          <cell r="DQ50"/>
          <cell r="DR50">
            <v>0</v>
          </cell>
          <cell r="DS50"/>
          <cell r="DT50"/>
          <cell r="DU50">
            <v>0</v>
          </cell>
          <cell r="DV50"/>
          <cell r="DW50"/>
          <cell r="DX50">
            <v>0</v>
          </cell>
          <cell r="DY50"/>
          <cell r="DZ50"/>
          <cell r="EA50">
            <v>0</v>
          </cell>
          <cell r="EB50"/>
          <cell r="EC50"/>
          <cell r="ED50">
            <v>0</v>
          </cell>
          <cell r="EE50"/>
          <cell r="EF50"/>
          <cell r="EG50">
            <v>0</v>
          </cell>
          <cell r="EH50"/>
          <cell r="EI50"/>
          <cell r="EJ50">
            <v>0</v>
          </cell>
          <cell r="EK50"/>
          <cell r="EL50"/>
          <cell r="EM50">
            <v>0</v>
          </cell>
          <cell r="EN50"/>
          <cell r="EO50"/>
          <cell r="EP50">
            <v>0</v>
          </cell>
          <cell r="EQ50"/>
          <cell r="ER50">
            <v>930.59999999999991</v>
          </cell>
          <cell r="ES50"/>
          <cell r="ET50">
            <v>1856.1197000940772</v>
          </cell>
          <cell r="EU50"/>
          <cell r="EV50">
            <v>0</v>
          </cell>
          <cell r="EW50">
            <v>0</v>
          </cell>
          <cell r="EX50" t="str">
            <v/>
          </cell>
          <cell r="EY50"/>
          <cell r="EZ50" t="str">
            <v/>
          </cell>
          <cell r="FA50"/>
          <cell r="FB50"/>
          <cell r="FC50"/>
          <cell r="FD50"/>
          <cell r="FE50">
            <v>11450.263237181029</v>
          </cell>
          <cell r="FF50"/>
          <cell r="FG50"/>
          <cell r="FH50"/>
          <cell r="FI50"/>
          <cell r="FJ50">
            <v>0</v>
          </cell>
          <cell r="FK50"/>
          <cell r="FL50"/>
          <cell r="FM50"/>
          <cell r="FN50">
            <v>0</v>
          </cell>
          <cell r="FO50">
            <v>0</v>
          </cell>
          <cell r="FP50">
            <v>0</v>
          </cell>
          <cell r="FQ50">
            <v>0</v>
          </cell>
          <cell r="FR50">
            <v>0</v>
          </cell>
          <cell r="FS50"/>
          <cell r="FT50"/>
          <cell r="FU50"/>
          <cell r="FV50" t="str">
            <v/>
          </cell>
          <cell r="FW50"/>
          <cell r="FX50"/>
          <cell r="FY50"/>
          <cell r="FZ50"/>
          <cell r="GA50"/>
          <cell r="GB50"/>
          <cell r="GC50"/>
          <cell r="GD50"/>
          <cell r="GE50"/>
          <cell r="GF50"/>
          <cell r="GG50"/>
          <cell r="GH50"/>
          <cell r="GI50"/>
          <cell r="GJ50"/>
          <cell r="GK50"/>
          <cell r="GL50"/>
          <cell r="GM50"/>
          <cell r="GN50"/>
          <cell r="GO50">
            <v>0</v>
          </cell>
          <cell r="GP50">
            <v>0</v>
          </cell>
          <cell r="GQ50">
            <v>2786.7197000940769</v>
          </cell>
          <cell r="GR50">
            <v>11450.263237181029</v>
          </cell>
          <cell r="GS50">
            <v>14495.645765275029</v>
          </cell>
          <cell r="GT50">
            <v>0</v>
          </cell>
          <cell r="GU50">
            <v>1535539.5611131159</v>
          </cell>
          <cell r="GV50">
            <v>1535539.5611131159</v>
          </cell>
          <cell r="GW50"/>
          <cell r="GX50">
            <v>1535539.5611131159</v>
          </cell>
          <cell r="GY50">
            <v>1524089.2978759347</v>
          </cell>
          <cell r="GZ50"/>
          <cell r="HA50"/>
          <cell r="HB50"/>
          <cell r="HC50"/>
          <cell r="HD50"/>
          <cell r="HE50"/>
          <cell r="HF50"/>
          <cell r="HG50">
            <v>0</v>
          </cell>
          <cell r="HH50">
            <v>0</v>
          </cell>
          <cell r="HI50" t="str">
            <v>SIEGE</v>
          </cell>
          <cell r="HJ50" t="str">
            <v>ARS-DD77-CAMPAGNE-BUDGETAIRE@ars.sante.fr</v>
          </cell>
          <cell r="HK50" t="str">
            <v>Affaire suivie par : N.DENIS</v>
          </cell>
        </row>
        <row r="51">
          <cell r="B51">
            <v>770815496</v>
          </cell>
          <cell r="C51">
            <v>940004088</v>
          </cell>
          <cell r="D51" t="str">
            <v>ADEF RESIDENCES</v>
          </cell>
          <cell r="E51" t="str">
            <v>CHELLES</v>
          </cell>
          <cell r="F51" t="str">
            <v>SSIAD PA</v>
          </cell>
          <cell r="G51" t="str">
            <v>ADEF RESIDENCES</v>
          </cell>
          <cell r="H51" t="str">
            <v>Privé à but non lucratif</v>
          </cell>
          <cell r="I51" t="str">
            <v>TARIFICATION EPRD</v>
          </cell>
          <cell r="J51" t="str">
            <v>OUI</v>
          </cell>
          <cell r="K51"/>
          <cell r="L51">
            <v>2020</v>
          </cell>
          <cell r="M51">
            <v>2024</v>
          </cell>
          <cell r="N51" t="str">
            <v>CPOM7709</v>
          </cell>
          <cell r="O51" t="str">
            <v>NC</v>
          </cell>
          <cell r="P51"/>
          <cell r="Q51"/>
          <cell r="R51" t="str">
            <v>NC</v>
          </cell>
          <cell r="S51"/>
          <cell r="T51"/>
          <cell r="U51" t="str">
            <v>NC</v>
          </cell>
          <cell r="V51" t="str">
            <v>NC</v>
          </cell>
          <cell r="W51">
            <v>75</v>
          </cell>
          <cell r="X51">
            <v>0</v>
          </cell>
          <cell r="Y51">
            <v>0</v>
          </cell>
          <cell r="Z51"/>
          <cell r="AA51">
            <v>75</v>
          </cell>
          <cell r="AB51">
            <v>1092349.27</v>
          </cell>
          <cell r="AC51"/>
          <cell r="AD51">
            <v>1092349.27</v>
          </cell>
          <cell r="AE51">
            <v>0</v>
          </cell>
          <cell r="AF51">
            <v>0</v>
          </cell>
          <cell r="AG51">
            <v>1092349.27</v>
          </cell>
          <cell r="AH51"/>
          <cell r="AI51">
            <v>0</v>
          </cell>
          <cell r="AJ51"/>
          <cell r="AK51">
            <v>0</v>
          </cell>
          <cell r="AL51">
            <v>0</v>
          </cell>
          <cell r="AM51">
            <v>0</v>
          </cell>
          <cell r="AN51">
            <v>0</v>
          </cell>
          <cell r="AO51"/>
          <cell r="AP51">
            <v>0</v>
          </cell>
          <cell r="AQ51"/>
          <cell r="AR51">
            <v>0</v>
          </cell>
          <cell r="AS51">
            <v>0</v>
          </cell>
          <cell r="AT51">
            <v>0</v>
          </cell>
          <cell r="AU51">
            <v>0</v>
          </cell>
          <cell r="AV51"/>
          <cell r="AW51">
            <v>0</v>
          </cell>
          <cell r="AX51"/>
          <cell r="AY51">
            <v>0</v>
          </cell>
          <cell r="AZ51">
            <v>0</v>
          </cell>
          <cell r="BA51">
            <v>0</v>
          </cell>
          <cell r="BB51">
            <v>0</v>
          </cell>
          <cell r="BC51"/>
          <cell r="BD51">
            <v>0</v>
          </cell>
          <cell r="BE51"/>
          <cell r="BF51">
            <v>0</v>
          </cell>
          <cell r="BG51">
            <v>0</v>
          </cell>
          <cell r="BH51">
            <v>0</v>
          </cell>
          <cell r="BI51">
            <v>0</v>
          </cell>
          <cell r="BJ51"/>
          <cell r="BK51"/>
          <cell r="BL51"/>
          <cell r="BM51">
            <v>0</v>
          </cell>
          <cell r="BN51">
            <v>0</v>
          </cell>
          <cell r="BO51">
            <v>0</v>
          </cell>
          <cell r="BP51">
            <v>0</v>
          </cell>
          <cell r="BQ51" t="str">
            <v>ESA</v>
          </cell>
          <cell r="BR51">
            <v>10</v>
          </cell>
          <cell r="BS51"/>
          <cell r="BT51">
            <v>10</v>
          </cell>
          <cell r="BU51">
            <v>161033.45000000001</v>
          </cell>
          <cell r="BV51">
            <v>0</v>
          </cell>
          <cell r="BW51">
            <v>161033.45000000001</v>
          </cell>
          <cell r="BX51">
            <v>1253382.72</v>
          </cell>
          <cell r="BY51">
            <v>85</v>
          </cell>
          <cell r="BZ51"/>
          <cell r="CA51"/>
          <cell r="CB51"/>
          <cell r="CC51">
            <v>0</v>
          </cell>
          <cell r="CD51">
            <v>0</v>
          </cell>
          <cell r="CE51">
            <v>0</v>
          </cell>
          <cell r="CF51">
            <v>1253382.72</v>
          </cell>
          <cell r="CG51">
            <v>0</v>
          </cell>
          <cell r="CH51">
            <v>1253382.72</v>
          </cell>
          <cell r="CI51" t="str">
            <v>HORS CHAMP</v>
          </cell>
          <cell r="CJ51" t="str">
            <v/>
          </cell>
          <cell r="CK51" t="str">
            <v/>
          </cell>
          <cell r="CL51" t="str">
            <v/>
          </cell>
          <cell r="CM51"/>
          <cell r="CN51">
            <v>0</v>
          </cell>
          <cell r="CO51"/>
          <cell r="CP51"/>
          <cell r="CQ51">
            <v>0</v>
          </cell>
          <cell r="CR51"/>
          <cell r="CS51"/>
          <cell r="CT51">
            <v>0</v>
          </cell>
          <cell r="CU51"/>
          <cell r="CV51"/>
          <cell r="CW51">
            <v>0</v>
          </cell>
          <cell r="CX51"/>
          <cell r="CY51"/>
          <cell r="CZ51">
            <v>0</v>
          </cell>
          <cell r="DA51"/>
          <cell r="DB51"/>
          <cell r="DC51">
            <v>0</v>
          </cell>
          <cell r="DD51"/>
          <cell r="DE51"/>
          <cell r="DF51">
            <v>0</v>
          </cell>
          <cell r="DG51"/>
          <cell r="DH51"/>
          <cell r="DI51">
            <v>0</v>
          </cell>
          <cell r="DJ51"/>
          <cell r="DK51"/>
          <cell r="DL51">
            <v>0</v>
          </cell>
          <cell r="DM51"/>
          <cell r="DN51"/>
          <cell r="DO51">
            <v>0</v>
          </cell>
          <cell r="DP51"/>
          <cell r="DQ51"/>
          <cell r="DR51">
            <v>0</v>
          </cell>
          <cell r="DS51"/>
          <cell r="DT51"/>
          <cell r="DU51">
            <v>0</v>
          </cell>
          <cell r="DV51"/>
          <cell r="DW51"/>
          <cell r="DX51">
            <v>0</v>
          </cell>
          <cell r="DY51"/>
          <cell r="DZ51"/>
          <cell r="EA51">
            <v>0</v>
          </cell>
          <cell r="EB51"/>
          <cell r="EC51"/>
          <cell r="ED51">
            <v>0</v>
          </cell>
          <cell r="EE51"/>
          <cell r="EF51"/>
          <cell r="EG51">
            <v>0</v>
          </cell>
          <cell r="EH51"/>
          <cell r="EI51"/>
          <cell r="EJ51">
            <v>0</v>
          </cell>
          <cell r="EK51"/>
          <cell r="EL51"/>
          <cell r="EM51">
            <v>0</v>
          </cell>
          <cell r="EN51"/>
          <cell r="EO51"/>
          <cell r="EP51">
            <v>0</v>
          </cell>
          <cell r="EQ51"/>
          <cell r="ER51">
            <v>0</v>
          </cell>
          <cell r="ES51"/>
          <cell r="ET51">
            <v>0</v>
          </cell>
          <cell r="EU51"/>
          <cell r="EV51">
            <v>0</v>
          </cell>
          <cell r="EW51"/>
          <cell r="EX51"/>
          <cell r="EY51"/>
          <cell r="EZ51"/>
          <cell r="FA51"/>
          <cell r="FB51"/>
          <cell r="FC51"/>
          <cell r="FD51"/>
          <cell r="FE51">
            <v>0</v>
          </cell>
          <cell r="FF51"/>
          <cell r="FG51"/>
          <cell r="FH51"/>
          <cell r="FI51"/>
          <cell r="FJ51"/>
          <cell r="FK51"/>
          <cell r="FL51"/>
          <cell r="FM51"/>
          <cell r="FN51"/>
          <cell r="FO51"/>
          <cell r="FP51">
            <v>0</v>
          </cell>
          <cell r="FQ51">
            <v>0</v>
          </cell>
          <cell r="FR51">
            <v>0</v>
          </cell>
          <cell r="FS51"/>
          <cell r="FT51"/>
          <cell r="FU51"/>
          <cell r="FV51"/>
          <cell r="FW51"/>
          <cell r="FX51"/>
          <cell r="FY51"/>
          <cell r="FZ51"/>
          <cell r="GA51"/>
          <cell r="GB51"/>
          <cell r="GC51"/>
          <cell r="GD51"/>
          <cell r="GE51"/>
          <cell r="GF51"/>
          <cell r="GG51"/>
          <cell r="GH51"/>
          <cell r="GI51"/>
          <cell r="GJ51"/>
          <cell r="GK51"/>
          <cell r="GL51"/>
          <cell r="GM51"/>
          <cell r="GN51"/>
          <cell r="GO51">
            <v>0</v>
          </cell>
          <cell r="GP51">
            <v>0</v>
          </cell>
          <cell r="GQ51">
            <v>0</v>
          </cell>
          <cell r="GR51">
            <v>0</v>
          </cell>
          <cell r="GS51">
            <v>0</v>
          </cell>
          <cell r="GT51">
            <v>0</v>
          </cell>
          <cell r="GU51">
            <v>1253382.72</v>
          </cell>
          <cell r="GV51">
            <v>1253382.72</v>
          </cell>
          <cell r="GW51"/>
          <cell r="GX51">
            <v>1253382.72</v>
          </cell>
          <cell r="GY51">
            <v>1253382.72</v>
          </cell>
          <cell r="GZ51"/>
          <cell r="HA51"/>
          <cell r="HB51"/>
          <cell r="HC51"/>
          <cell r="HD51"/>
          <cell r="HE51"/>
          <cell r="HF51"/>
          <cell r="HG51">
            <v>0</v>
          </cell>
          <cell r="HH51">
            <v>0</v>
          </cell>
          <cell r="HI51" t="str">
            <v>SIEGE</v>
          </cell>
          <cell r="HJ51" t="str">
            <v>ARS-DD77-CAMPAGNE-BUDGETAIRE@ars.sante.fr</v>
          </cell>
          <cell r="HK51" t="str">
            <v>Affaire suivie par : N.DENIS</v>
          </cell>
        </row>
        <row r="52">
          <cell r="B52">
            <v>770803534</v>
          </cell>
          <cell r="C52">
            <v>770000891</v>
          </cell>
          <cell r="D52" t="str">
            <v>Villa Baucis</v>
          </cell>
          <cell r="E52" t="str">
            <v>FONTAINEBLEAU</v>
          </cell>
          <cell r="F52" t="str">
            <v>EHPAD</v>
          </cell>
          <cell r="G52" t="str">
            <v>ALMAGE</v>
          </cell>
          <cell r="H52" t="str">
            <v>Privé à but lucratif</v>
          </cell>
          <cell r="I52" t="str">
            <v>TARIFICATION EPRD</v>
          </cell>
          <cell r="J52" t="str">
            <v>OUI</v>
          </cell>
          <cell r="K52"/>
          <cell r="L52" t="str">
            <v>Non signé</v>
          </cell>
          <cell r="M52">
            <v>2023</v>
          </cell>
          <cell r="N52" t="str">
            <v>CPOM7727</v>
          </cell>
          <cell r="O52">
            <v>797</v>
          </cell>
          <cell r="P52"/>
          <cell r="Q52">
            <v>43256</v>
          </cell>
          <cell r="R52">
            <v>236</v>
          </cell>
          <cell r="S52"/>
          <cell r="T52">
            <v>43256</v>
          </cell>
          <cell r="U52" t="str">
            <v>NON</v>
          </cell>
          <cell r="V52" t="str">
            <v>PARTIEL</v>
          </cell>
          <cell r="W52">
            <v>70</v>
          </cell>
          <cell r="X52">
            <v>0</v>
          </cell>
          <cell r="Y52">
            <v>0</v>
          </cell>
          <cell r="Z52"/>
          <cell r="AA52">
            <v>70</v>
          </cell>
          <cell r="AB52">
            <v>1053786</v>
          </cell>
          <cell r="AC52"/>
          <cell r="AD52">
            <v>1053786</v>
          </cell>
          <cell r="AE52">
            <v>2.63E-2</v>
          </cell>
          <cell r="AF52">
            <v>27601.496000000043</v>
          </cell>
          <cell r="AG52">
            <v>1081387.496</v>
          </cell>
          <cell r="AH52" t="str">
            <v>AJ rattache</v>
          </cell>
          <cell r="AI52">
            <v>10</v>
          </cell>
          <cell r="AJ52"/>
          <cell r="AK52">
            <v>10</v>
          </cell>
          <cell r="AL52">
            <v>118968.75</v>
          </cell>
          <cell r="AM52">
            <v>2450.7562499999999</v>
          </cell>
          <cell r="AN52">
            <v>121419.50625000001</v>
          </cell>
          <cell r="AO52"/>
          <cell r="AP52">
            <v>0</v>
          </cell>
          <cell r="AQ52"/>
          <cell r="AR52">
            <v>0</v>
          </cell>
          <cell r="AS52">
            <v>0</v>
          </cell>
          <cell r="AT52">
            <v>0</v>
          </cell>
          <cell r="AU52">
            <v>0</v>
          </cell>
          <cell r="AV52" t="str">
            <v>PASA</v>
          </cell>
          <cell r="AW52">
            <v>14</v>
          </cell>
          <cell r="AX52"/>
          <cell r="AY52">
            <v>14</v>
          </cell>
          <cell r="AZ52">
            <v>67065.78</v>
          </cell>
          <cell r="BA52">
            <v>1381.5550679999999</v>
          </cell>
          <cell r="BB52">
            <v>68447.335068</v>
          </cell>
          <cell r="BC52"/>
          <cell r="BD52">
            <v>0</v>
          </cell>
          <cell r="BE52"/>
          <cell r="BF52">
            <v>0</v>
          </cell>
          <cell r="BG52">
            <v>0</v>
          </cell>
          <cell r="BH52">
            <v>0</v>
          </cell>
          <cell r="BI52">
            <v>0</v>
          </cell>
          <cell r="BJ52"/>
          <cell r="BK52"/>
          <cell r="BL52"/>
          <cell r="BM52">
            <v>0</v>
          </cell>
          <cell r="BN52">
            <v>0</v>
          </cell>
          <cell r="BO52">
            <v>0</v>
          </cell>
          <cell r="BP52">
            <v>0</v>
          </cell>
          <cell r="BQ52"/>
          <cell r="BR52">
            <v>0</v>
          </cell>
          <cell r="BS52"/>
          <cell r="BT52">
            <v>0</v>
          </cell>
          <cell r="BU52">
            <v>0</v>
          </cell>
          <cell r="BV52">
            <v>0</v>
          </cell>
          <cell r="BW52">
            <v>0</v>
          </cell>
          <cell r="BX52">
            <v>1239820.53</v>
          </cell>
          <cell r="BY52">
            <v>70</v>
          </cell>
          <cell r="BZ52">
            <v>223163.36143571959</v>
          </cell>
          <cell r="CA52">
            <v>0</v>
          </cell>
          <cell r="CB52">
            <v>0</v>
          </cell>
          <cell r="CC52">
            <v>223163.36143571959</v>
          </cell>
          <cell r="CD52">
            <v>4597.165245575824</v>
          </cell>
          <cell r="CE52">
            <v>227760.52668129542</v>
          </cell>
          <cell r="CF52">
            <v>1462983.8914357196</v>
          </cell>
          <cell r="CG52">
            <v>36030.972563575866</v>
          </cell>
          <cell r="CH52">
            <v>1499014.8639992955</v>
          </cell>
          <cell r="CI52">
            <v>1081387.496</v>
          </cell>
          <cell r="CJ52">
            <v>27601.496000000043</v>
          </cell>
          <cell r="CK52">
            <v>0</v>
          </cell>
          <cell r="CL52">
            <v>0</v>
          </cell>
          <cell r="CM52"/>
          <cell r="CN52">
            <v>0</v>
          </cell>
          <cell r="CO52"/>
          <cell r="CP52"/>
          <cell r="CQ52">
            <v>0</v>
          </cell>
          <cell r="CR52"/>
          <cell r="CS52"/>
          <cell r="CT52">
            <v>0</v>
          </cell>
          <cell r="CU52"/>
          <cell r="CV52"/>
          <cell r="CW52">
            <v>0</v>
          </cell>
          <cell r="CX52"/>
          <cell r="CY52"/>
          <cell r="CZ52">
            <v>0</v>
          </cell>
          <cell r="DA52"/>
          <cell r="DB52"/>
          <cell r="DC52">
            <v>0</v>
          </cell>
          <cell r="DD52"/>
          <cell r="DE52"/>
          <cell r="DF52">
            <v>0</v>
          </cell>
          <cell r="DG52"/>
          <cell r="DH52"/>
          <cell r="DI52">
            <v>0</v>
          </cell>
          <cell r="DJ52"/>
          <cell r="DK52"/>
          <cell r="DL52">
            <v>0</v>
          </cell>
          <cell r="DM52"/>
          <cell r="DN52"/>
          <cell r="DO52">
            <v>0</v>
          </cell>
          <cell r="DP52"/>
          <cell r="DQ52"/>
          <cell r="DR52">
            <v>0</v>
          </cell>
          <cell r="DS52"/>
          <cell r="DT52"/>
          <cell r="DU52">
            <v>0</v>
          </cell>
          <cell r="DV52"/>
          <cell r="DW52"/>
          <cell r="DX52">
            <v>0</v>
          </cell>
          <cell r="DY52"/>
          <cell r="DZ52"/>
          <cell r="EA52">
            <v>0</v>
          </cell>
          <cell r="EB52"/>
          <cell r="EC52"/>
          <cell r="ED52">
            <v>0</v>
          </cell>
          <cell r="EE52"/>
          <cell r="EF52"/>
          <cell r="EG52">
            <v>0</v>
          </cell>
          <cell r="EH52"/>
          <cell r="EI52"/>
          <cell r="EJ52">
            <v>0</v>
          </cell>
          <cell r="EK52"/>
          <cell r="EL52"/>
          <cell r="EM52">
            <v>0</v>
          </cell>
          <cell r="EN52"/>
          <cell r="EO52"/>
          <cell r="EP52">
            <v>0</v>
          </cell>
          <cell r="EQ52"/>
          <cell r="ER52">
            <v>930.59999999999991</v>
          </cell>
          <cell r="ES52"/>
          <cell r="ET52" t="str">
            <v>0</v>
          </cell>
          <cell r="EU52"/>
          <cell r="EV52">
            <v>0</v>
          </cell>
          <cell r="EW52">
            <v>0</v>
          </cell>
          <cell r="EX52" t="str">
            <v/>
          </cell>
          <cell r="EY52"/>
          <cell r="EZ52" t="str">
            <v/>
          </cell>
          <cell r="FA52"/>
          <cell r="FB52"/>
          <cell r="FC52"/>
          <cell r="FD52"/>
          <cell r="FE52">
            <v>10686.912354702292</v>
          </cell>
          <cell r="FF52"/>
          <cell r="FG52"/>
          <cell r="FH52"/>
          <cell r="FI52"/>
          <cell r="FJ52">
            <v>0</v>
          </cell>
          <cell r="FK52"/>
          <cell r="FL52"/>
          <cell r="FM52"/>
          <cell r="FN52">
            <v>0</v>
          </cell>
          <cell r="FO52">
            <v>0</v>
          </cell>
          <cell r="FP52">
            <v>0</v>
          </cell>
          <cell r="FQ52">
            <v>0</v>
          </cell>
          <cell r="FR52">
            <v>0</v>
          </cell>
          <cell r="FS52"/>
          <cell r="FT52"/>
          <cell r="FU52"/>
          <cell r="FV52" t="str">
            <v/>
          </cell>
          <cell r="FW52"/>
          <cell r="FX52"/>
          <cell r="FY52"/>
          <cell r="FZ52"/>
          <cell r="GA52"/>
          <cell r="GB52"/>
          <cell r="GC52"/>
          <cell r="GD52"/>
          <cell r="GE52"/>
          <cell r="GF52"/>
          <cell r="GG52"/>
          <cell r="GH52"/>
          <cell r="GI52"/>
          <cell r="GJ52"/>
          <cell r="GK52"/>
          <cell r="GL52"/>
          <cell r="GM52"/>
          <cell r="GN52"/>
          <cell r="GO52">
            <v>0</v>
          </cell>
          <cell r="GP52">
            <v>0</v>
          </cell>
          <cell r="GQ52">
            <v>930.59999999999991</v>
          </cell>
          <cell r="GR52">
            <v>10686.912354702292</v>
          </cell>
          <cell r="GS52">
            <v>11617.512354702292</v>
          </cell>
          <cell r="GT52">
            <v>0</v>
          </cell>
          <cell r="GU52">
            <v>1510632.3763539977</v>
          </cell>
          <cell r="GV52">
            <v>1510632.3763539977</v>
          </cell>
          <cell r="GW52"/>
          <cell r="GX52">
            <v>1510632.3763539977</v>
          </cell>
          <cell r="GY52">
            <v>1499945.4639992954</v>
          </cell>
          <cell r="GZ52"/>
          <cell r="HA52"/>
          <cell r="HB52"/>
          <cell r="HC52"/>
          <cell r="HD52"/>
          <cell r="HE52"/>
          <cell r="HF52"/>
          <cell r="HG52">
            <v>0</v>
          </cell>
          <cell r="HH52">
            <v>0</v>
          </cell>
          <cell r="HI52" t="str">
            <v>DD</v>
          </cell>
          <cell r="HJ52" t="str">
            <v>ARS-DD77-CAMPAGNE-BUDGETAIRE@ars.sante.fr</v>
          </cell>
          <cell r="HK52" t="str">
            <v>Affaire suivie par : N.DENIS</v>
          </cell>
        </row>
        <row r="53">
          <cell r="B53">
            <v>770814606</v>
          </cell>
          <cell r="C53">
            <v>770814598</v>
          </cell>
          <cell r="D53" t="str">
            <v>ASDMR</v>
          </cell>
          <cell r="E53" t="str">
            <v>MELUN</v>
          </cell>
          <cell r="F53" t="str">
            <v>SSIAD PA</v>
          </cell>
          <cell r="G53" t="str">
            <v>ASDMR</v>
          </cell>
          <cell r="H53" t="str">
            <v>Privé à but non lucratif</v>
          </cell>
          <cell r="I53" t="str">
            <v>TARIFICATION EPRD</v>
          </cell>
          <cell r="J53" t="str">
            <v>OUI</v>
          </cell>
          <cell r="K53"/>
          <cell r="L53">
            <v>2020</v>
          </cell>
          <cell r="M53">
            <v>2024</v>
          </cell>
          <cell r="N53" t="str">
            <v>CPOM7788</v>
          </cell>
          <cell r="O53" t="str">
            <v>NC</v>
          </cell>
          <cell r="P53"/>
          <cell r="Q53"/>
          <cell r="R53" t="str">
            <v>NC</v>
          </cell>
          <cell r="S53"/>
          <cell r="T53"/>
          <cell r="U53" t="str">
            <v>NC</v>
          </cell>
          <cell r="V53" t="str">
            <v>NC</v>
          </cell>
          <cell r="W53">
            <v>150</v>
          </cell>
          <cell r="X53">
            <v>0</v>
          </cell>
          <cell r="Y53">
            <v>0</v>
          </cell>
          <cell r="Z53"/>
          <cell r="AA53">
            <v>150</v>
          </cell>
          <cell r="AB53">
            <v>2338128.2799999998</v>
          </cell>
          <cell r="AC53"/>
          <cell r="AD53">
            <v>2338128.2799999998</v>
          </cell>
          <cell r="AE53">
            <v>0</v>
          </cell>
          <cell r="AF53">
            <v>0</v>
          </cell>
          <cell r="AG53">
            <v>2338128.2799999998</v>
          </cell>
          <cell r="AH53"/>
          <cell r="AI53">
            <v>0</v>
          </cell>
          <cell r="AJ53"/>
          <cell r="AK53">
            <v>0</v>
          </cell>
          <cell r="AL53">
            <v>0</v>
          </cell>
          <cell r="AM53">
            <v>0</v>
          </cell>
          <cell r="AN53">
            <v>0</v>
          </cell>
          <cell r="AO53"/>
          <cell r="AP53">
            <v>0</v>
          </cell>
          <cell r="AQ53"/>
          <cell r="AR53">
            <v>0</v>
          </cell>
          <cell r="AS53">
            <v>0</v>
          </cell>
          <cell r="AT53">
            <v>0</v>
          </cell>
          <cell r="AU53">
            <v>0</v>
          </cell>
          <cell r="AV53"/>
          <cell r="AW53">
            <v>0</v>
          </cell>
          <cell r="AX53"/>
          <cell r="AY53">
            <v>0</v>
          </cell>
          <cell r="AZ53">
            <v>0</v>
          </cell>
          <cell r="BA53">
            <v>0</v>
          </cell>
          <cell r="BB53">
            <v>0</v>
          </cell>
          <cell r="BC53"/>
          <cell r="BD53">
            <v>0</v>
          </cell>
          <cell r="BE53"/>
          <cell r="BF53">
            <v>0</v>
          </cell>
          <cell r="BG53">
            <v>0</v>
          </cell>
          <cell r="BH53">
            <v>0</v>
          </cell>
          <cell r="BI53">
            <v>0</v>
          </cell>
          <cell r="BJ53"/>
          <cell r="BK53"/>
          <cell r="BL53"/>
          <cell r="BM53">
            <v>0</v>
          </cell>
          <cell r="BN53">
            <v>0</v>
          </cell>
          <cell r="BO53">
            <v>0</v>
          </cell>
          <cell r="BP53">
            <v>0</v>
          </cell>
          <cell r="BQ53"/>
          <cell r="BR53">
            <v>0</v>
          </cell>
          <cell r="BS53"/>
          <cell r="BT53">
            <v>0</v>
          </cell>
          <cell r="BU53">
            <v>0</v>
          </cell>
          <cell r="BV53">
            <v>0</v>
          </cell>
          <cell r="BW53">
            <v>0</v>
          </cell>
          <cell r="BX53">
            <v>2338128.2799999998</v>
          </cell>
          <cell r="BY53">
            <v>150</v>
          </cell>
          <cell r="BZ53"/>
          <cell r="CA53"/>
          <cell r="CB53"/>
          <cell r="CC53">
            <v>0</v>
          </cell>
          <cell r="CD53">
            <v>0</v>
          </cell>
          <cell r="CE53">
            <v>0</v>
          </cell>
          <cell r="CF53">
            <v>2338128.2799999998</v>
          </cell>
          <cell r="CG53">
            <v>0</v>
          </cell>
          <cell r="CH53">
            <v>2338128.2799999998</v>
          </cell>
          <cell r="CI53" t="str">
            <v>HORS CHAMP</v>
          </cell>
          <cell r="CJ53" t="str">
            <v/>
          </cell>
          <cell r="CK53" t="str">
            <v/>
          </cell>
          <cell r="CL53" t="str">
            <v/>
          </cell>
          <cell r="CM53"/>
          <cell r="CN53">
            <v>0</v>
          </cell>
          <cell r="CO53"/>
          <cell r="CP53"/>
          <cell r="CQ53">
            <v>0</v>
          </cell>
          <cell r="CR53"/>
          <cell r="CS53"/>
          <cell r="CT53">
            <v>0</v>
          </cell>
          <cell r="CU53"/>
          <cell r="CV53"/>
          <cell r="CW53">
            <v>0</v>
          </cell>
          <cell r="CX53"/>
          <cell r="CY53"/>
          <cell r="CZ53">
            <v>0</v>
          </cell>
          <cell r="DA53"/>
          <cell r="DB53"/>
          <cell r="DC53">
            <v>0</v>
          </cell>
          <cell r="DD53"/>
          <cell r="DE53"/>
          <cell r="DF53">
            <v>0</v>
          </cell>
          <cell r="DG53"/>
          <cell r="DH53"/>
          <cell r="DI53">
            <v>0</v>
          </cell>
          <cell r="DJ53"/>
          <cell r="DK53"/>
          <cell r="DL53">
            <v>0</v>
          </cell>
          <cell r="DM53"/>
          <cell r="DN53"/>
          <cell r="DO53">
            <v>0</v>
          </cell>
          <cell r="DP53"/>
          <cell r="DQ53"/>
          <cell r="DR53">
            <v>0</v>
          </cell>
          <cell r="DS53"/>
          <cell r="DT53"/>
          <cell r="DU53">
            <v>0</v>
          </cell>
          <cell r="DV53"/>
          <cell r="DW53"/>
          <cell r="DX53">
            <v>0</v>
          </cell>
          <cell r="DY53"/>
          <cell r="DZ53"/>
          <cell r="EA53">
            <v>0</v>
          </cell>
          <cell r="EB53"/>
          <cell r="EC53"/>
          <cell r="ED53">
            <v>0</v>
          </cell>
          <cell r="EE53"/>
          <cell r="EF53"/>
          <cell r="EG53">
            <v>0</v>
          </cell>
          <cell r="EH53"/>
          <cell r="EI53"/>
          <cell r="EJ53">
            <v>0</v>
          </cell>
          <cell r="EK53"/>
          <cell r="EL53"/>
          <cell r="EM53">
            <v>0</v>
          </cell>
          <cell r="EN53"/>
          <cell r="EO53"/>
          <cell r="EP53">
            <v>0</v>
          </cell>
          <cell r="EQ53"/>
          <cell r="ER53">
            <v>0</v>
          </cell>
          <cell r="ES53"/>
          <cell r="ET53">
            <v>0</v>
          </cell>
          <cell r="EU53"/>
          <cell r="EV53">
            <v>0</v>
          </cell>
          <cell r="EW53"/>
          <cell r="EX53"/>
          <cell r="EY53"/>
          <cell r="EZ53"/>
          <cell r="FA53"/>
          <cell r="FB53"/>
          <cell r="FC53"/>
          <cell r="FD53"/>
          <cell r="FE53">
            <v>0</v>
          </cell>
          <cell r="FF53"/>
          <cell r="FG53"/>
          <cell r="FH53"/>
          <cell r="FI53"/>
          <cell r="FJ53"/>
          <cell r="FK53"/>
          <cell r="FL53"/>
          <cell r="FM53"/>
          <cell r="FN53"/>
          <cell r="FO53"/>
          <cell r="FP53">
            <v>0</v>
          </cell>
          <cell r="FQ53">
            <v>0</v>
          </cell>
          <cell r="FR53">
            <v>0</v>
          </cell>
          <cell r="FS53"/>
          <cell r="FT53"/>
          <cell r="FU53"/>
          <cell r="FV53"/>
          <cell r="FW53"/>
          <cell r="FX53"/>
          <cell r="FY53"/>
          <cell r="FZ53"/>
          <cell r="GA53"/>
          <cell r="GB53"/>
          <cell r="GC53"/>
          <cell r="GD53"/>
          <cell r="GE53"/>
          <cell r="GF53"/>
          <cell r="GG53"/>
          <cell r="GH53"/>
          <cell r="GI53"/>
          <cell r="GJ53"/>
          <cell r="GK53"/>
          <cell r="GL53"/>
          <cell r="GM53"/>
          <cell r="GN53"/>
          <cell r="GO53">
            <v>0</v>
          </cell>
          <cell r="GP53">
            <v>0</v>
          </cell>
          <cell r="GQ53">
            <v>0</v>
          </cell>
          <cell r="GR53">
            <v>0</v>
          </cell>
          <cell r="GS53">
            <v>0</v>
          </cell>
          <cell r="GT53">
            <v>0</v>
          </cell>
          <cell r="GU53">
            <v>2338128.2799999998</v>
          </cell>
          <cell r="GV53">
            <v>2338128.2799999998</v>
          </cell>
          <cell r="GW53"/>
          <cell r="GX53">
            <v>2338128.2799999998</v>
          </cell>
          <cell r="GY53">
            <v>2338128.2799999998</v>
          </cell>
          <cell r="GZ53"/>
          <cell r="HA53"/>
          <cell r="HB53"/>
          <cell r="HC53"/>
          <cell r="HD53"/>
          <cell r="HE53"/>
          <cell r="HF53"/>
          <cell r="HG53">
            <v>0</v>
          </cell>
          <cell r="HH53">
            <v>0</v>
          </cell>
          <cell r="HI53" t="str">
            <v>DD</v>
          </cell>
          <cell r="HJ53" t="str">
            <v>ARS-DD77-CAMPAGNE-BUDGETAIRE@ars.sante.fr</v>
          </cell>
          <cell r="HK53" t="str">
            <v>Affaire suivie par : N.DENIS</v>
          </cell>
        </row>
        <row r="54">
          <cell r="B54">
            <v>770803427</v>
          </cell>
          <cell r="C54">
            <v>770810422</v>
          </cell>
          <cell r="D54" t="str">
            <v>Château des Cèdres</v>
          </cell>
          <cell r="E54" t="str">
            <v>CONCHES S/GONDOIRE</v>
          </cell>
          <cell r="F54" t="str">
            <v>EHPAD</v>
          </cell>
          <cell r="G54" t="str">
            <v>ASS GESTION OEUVRES SOCIALES</v>
          </cell>
          <cell r="H54" t="str">
            <v>Privé à but non lucratif</v>
          </cell>
          <cell r="I54" t="str">
            <v>TARIFICATION EPRD</v>
          </cell>
          <cell r="J54" t="str">
            <v>OUI</v>
          </cell>
          <cell r="K54"/>
          <cell r="L54">
            <v>2019</v>
          </cell>
          <cell r="M54">
            <v>2023</v>
          </cell>
          <cell r="N54" t="str">
            <v>CPOM7701</v>
          </cell>
          <cell r="O54">
            <v>670</v>
          </cell>
          <cell r="P54"/>
          <cell r="Q54">
            <v>42551</v>
          </cell>
          <cell r="R54">
            <v>237</v>
          </cell>
          <cell r="S54"/>
          <cell r="T54">
            <v>42551</v>
          </cell>
          <cell r="U54" t="str">
            <v>NON</v>
          </cell>
          <cell r="V54" t="str">
            <v>PARTIEL</v>
          </cell>
          <cell r="W54">
            <v>108</v>
          </cell>
          <cell r="X54">
            <v>108</v>
          </cell>
          <cell r="Y54">
            <v>1</v>
          </cell>
          <cell r="Z54"/>
          <cell r="AA54">
            <v>108</v>
          </cell>
          <cell r="AB54">
            <v>1482207.42</v>
          </cell>
          <cell r="AC54"/>
          <cell r="AD54">
            <v>1482207.42</v>
          </cell>
          <cell r="AE54">
            <v>2.63E-2</v>
          </cell>
          <cell r="AF54">
            <v>38823.010800000047</v>
          </cell>
          <cell r="AG54">
            <v>1521030.4308</v>
          </cell>
          <cell r="AH54"/>
          <cell r="AI54">
            <v>0</v>
          </cell>
          <cell r="AJ54"/>
          <cell r="AK54">
            <v>0</v>
          </cell>
          <cell r="AL54">
            <v>0</v>
          </cell>
          <cell r="AM54">
            <v>0</v>
          </cell>
          <cell r="AN54">
            <v>0</v>
          </cell>
          <cell r="AO54"/>
          <cell r="AP54">
            <v>0</v>
          </cell>
          <cell r="AQ54"/>
          <cell r="AR54">
            <v>0</v>
          </cell>
          <cell r="AS54">
            <v>0</v>
          </cell>
          <cell r="AT54">
            <v>0</v>
          </cell>
          <cell r="AU54">
            <v>0</v>
          </cell>
          <cell r="AV54" t="str">
            <v>PASA</v>
          </cell>
          <cell r="AW54">
            <v>14</v>
          </cell>
          <cell r="AX54"/>
          <cell r="AY54">
            <v>14</v>
          </cell>
          <cell r="AZ54">
            <v>67893.19</v>
          </cell>
          <cell r="BA54">
            <v>1398.5997140000002</v>
          </cell>
          <cell r="BB54">
            <v>69291.789713999999</v>
          </cell>
          <cell r="BC54"/>
          <cell r="BD54">
            <v>0</v>
          </cell>
          <cell r="BE54"/>
          <cell r="BF54">
            <v>0</v>
          </cell>
          <cell r="BG54">
            <v>0</v>
          </cell>
          <cell r="BH54">
            <v>0</v>
          </cell>
          <cell r="BI54">
            <v>0</v>
          </cell>
          <cell r="BJ54"/>
          <cell r="BK54"/>
          <cell r="BL54"/>
          <cell r="BM54">
            <v>0</v>
          </cell>
          <cell r="BN54">
            <v>0</v>
          </cell>
          <cell r="BO54">
            <v>0</v>
          </cell>
          <cell r="BP54">
            <v>0</v>
          </cell>
          <cell r="BQ54"/>
          <cell r="BR54">
            <v>0</v>
          </cell>
          <cell r="BS54"/>
          <cell r="BT54">
            <v>0</v>
          </cell>
          <cell r="BU54">
            <v>0</v>
          </cell>
          <cell r="BV54">
            <v>0</v>
          </cell>
          <cell r="BW54">
            <v>0</v>
          </cell>
          <cell r="BX54">
            <v>1550100.6099999999</v>
          </cell>
          <cell r="BY54">
            <v>108</v>
          </cell>
          <cell r="BZ54">
            <v>265746.81312902312</v>
          </cell>
          <cell r="CA54">
            <v>0</v>
          </cell>
          <cell r="CB54">
            <v>0</v>
          </cell>
          <cell r="CC54">
            <v>265746.81312902312</v>
          </cell>
          <cell r="CD54">
            <v>5474.3843504578763</v>
          </cell>
          <cell r="CE54">
            <v>271221.19747948099</v>
          </cell>
          <cell r="CF54">
            <v>1815847.4231290231</v>
          </cell>
          <cell r="CG54">
            <v>45695.994864457927</v>
          </cell>
          <cell r="CH54">
            <v>1861543.417993481</v>
          </cell>
          <cell r="CI54">
            <v>1521030.4308</v>
          </cell>
          <cell r="CJ54">
            <v>38823.010800000047</v>
          </cell>
          <cell r="CK54">
            <v>0</v>
          </cell>
          <cell r="CL54">
            <v>0</v>
          </cell>
          <cell r="CM54"/>
          <cell r="CN54">
            <v>0</v>
          </cell>
          <cell r="CO54"/>
          <cell r="CP54"/>
          <cell r="CQ54">
            <v>0</v>
          </cell>
          <cell r="CR54"/>
          <cell r="CS54"/>
          <cell r="CT54">
            <v>0</v>
          </cell>
          <cell r="CU54"/>
          <cell r="CV54"/>
          <cell r="CW54">
            <v>0</v>
          </cell>
          <cell r="CX54"/>
          <cell r="CY54"/>
          <cell r="CZ54">
            <v>0</v>
          </cell>
          <cell r="DA54"/>
          <cell r="DB54"/>
          <cell r="DC54">
            <v>0</v>
          </cell>
          <cell r="DD54"/>
          <cell r="DE54"/>
          <cell r="DF54">
            <v>0</v>
          </cell>
          <cell r="DG54"/>
          <cell r="DH54"/>
          <cell r="DI54">
            <v>0</v>
          </cell>
          <cell r="DJ54"/>
          <cell r="DK54"/>
          <cell r="DL54">
            <v>0</v>
          </cell>
          <cell r="DM54"/>
          <cell r="DN54"/>
          <cell r="DO54">
            <v>0</v>
          </cell>
          <cell r="DP54"/>
          <cell r="DQ54"/>
          <cell r="DR54">
            <v>0</v>
          </cell>
          <cell r="DS54"/>
          <cell r="DT54"/>
          <cell r="DU54">
            <v>0</v>
          </cell>
          <cell r="DV54"/>
          <cell r="DW54"/>
          <cell r="DX54">
            <v>0</v>
          </cell>
          <cell r="DY54"/>
          <cell r="DZ54"/>
          <cell r="EA54">
            <v>0</v>
          </cell>
          <cell r="EB54"/>
          <cell r="EC54"/>
          <cell r="ED54">
            <v>0</v>
          </cell>
          <cell r="EE54"/>
          <cell r="EF54"/>
          <cell r="EG54">
            <v>0</v>
          </cell>
          <cell r="EH54"/>
          <cell r="EI54"/>
          <cell r="EJ54">
            <v>0</v>
          </cell>
          <cell r="EK54"/>
          <cell r="EL54"/>
          <cell r="EM54">
            <v>0</v>
          </cell>
          <cell r="EN54"/>
          <cell r="EO54"/>
          <cell r="EP54">
            <v>0</v>
          </cell>
          <cell r="EQ54"/>
          <cell r="ER54">
            <v>1240.8000000000002</v>
          </cell>
          <cell r="ES54"/>
          <cell r="ET54">
            <v>2257.4928708226525</v>
          </cell>
          <cell r="EU54"/>
          <cell r="EV54">
            <v>0</v>
          </cell>
          <cell r="EW54">
            <v>0</v>
          </cell>
          <cell r="EX54" t="str">
            <v/>
          </cell>
          <cell r="EY54"/>
          <cell r="EZ54" t="str">
            <v/>
          </cell>
          <cell r="FA54"/>
          <cell r="FB54"/>
          <cell r="FC54"/>
          <cell r="FD54"/>
          <cell r="FE54">
            <v>16488.37906154068</v>
          </cell>
          <cell r="FF54"/>
          <cell r="FG54"/>
          <cell r="FH54"/>
          <cell r="FI54"/>
          <cell r="FJ54">
            <v>0</v>
          </cell>
          <cell r="FK54"/>
          <cell r="FL54"/>
          <cell r="FM54"/>
          <cell r="FN54">
            <v>0</v>
          </cell>
          <cell r="FO54">
            <v>39000</v>
          </cell>
          <cell r="FP54">
            <v>39000</v>
          </cell>
          <cell r="FQ54">
            <v>0</v>
          </cell>
          <cell r="FR54">
            <v>0</v>
          </cell>
          <cell r="FS54"/>
          <cell r="FT54"/>
          <cell r="FU54"/>
          <cell r="FV54" t="str">
            <v/>
          </cell>
          <cell r="FW54"/>
          <cell r="FX54"/>
          <cell r="FY54"/>
          <cell r="FZ54"/>
          <cell r="GA54"/>
          <cell r="GB54"/>
          <cell r="GC54"/>
          <cell r="GD54"/>
          <cell r="GE54"/>
          <cell r="GF54"/>
          <cell r="GG54"/>
          <cell r="GH54"/>
          <cell r="GI54"/>
          <cell r="GJ54"/>
          <cell r="GK54"/>
          <cell r="GL54"/>
          <cell r="GM54"/>
          <cell r="GN54"/>
          <cell r="GO54">
            <v>39000</v>
          </cell>
          <cell r="GP54">
            <v>0</v>
          </cell>
          <cell r="GQ54">
            <v>3498.2928708226527</v>
          </cell>
          <cell r="GR54">
            <v>16488.37906154068</v>
          </cell>
          <cell r="GS54">
            <v>19986.671932363333</v>
          </cell>
          <cell r="GT54">
            <v>0</v>
          </cell>
          <cell r="GU54">
            <v>1920530.0899258445</v>
          </cell>
          <cell r="GV54">
            <v>1881530.0899258445</v>
          </cell>
          <cell r="GW54"/>
          <cell r="GX54">
            <v>1881530.0899258445</v>
          </cell>
          <cell r="GY54">
            <v>1865041.7108643039</v>
          </cell>
          <cell r="GZ54"/>
          <cell r="HA54"/>
          <cell r="HB54"/>
          <cell r="HC54"/>
          <cell r="HD54"/>
          <cell r="HE54"/>
          <cell r="HF54"/>
          <cell r="HG54">
            <v>0</v>
          </cell>
          <cell r="HH54">
            <v>0</v>
          </cell>
          <cell r="HI54" t="str">
            <v>DD</v>
          </cell>
          <cell r="HJ54" t="str">
            <v>ARS-DD77-CAMPAGNE-BUDGETAIRE@ars.sante.fr</v>
          </cell>
          <cell r="HK54" t="str">
            <v>affaire suivie par : I.PUGLIESE</v>
          </cell>
        </row>
        <row r="55">
          <cell r="B55">
            <v>770803443</v>
          </cell>
          <cell r="C55">
            <v>770810422</v>
          </cell>
          <cell r="D55" t="str">
            <v>Malnoue</v>
          </cell>
          <cell r="E55" t="str">
            <v>EMMERAINVILLE</v>
          </cell>
          <cell r="F55" t="str">
            <v>EHPAD</v>
          </cell>
          <cell r="G55" t="str">
            <v>ASS GESTION OEUVRES SOCIALES</v>
          </cell>
          <cell r="H55" t="str">
            <v>Privé à but non lucratif</v>
          </cell>
          <cell r="I55" t="str">
            <v>TARIFICATION EPRD</v>
          </cell>
          <cell r="J55" t="str">
            <v>OUI</v>
          </cell>
          <cell r="K55"/>
          <cell r="L55">
            <v>2019</v>
          </cell>
          <cell r="M55">
            <v>2023</v>
          </cell>
          <cell r="N55" t="str">
            <v>CPOM7701</v>
          </cell>
          <cell r="O55">
            <v>774</v>
          </cell>
          <cell r="P55"/>
          <cell r="Q55">
            <v>42859</v>
          </cell>
          <cell r="R55">
            <v>281</v>
          </cell>
          <cell r="S55"/>
          <cell r="T55">
            <v>42859</v>
          </cell>
          <cell r="U55" t="str">
            <v>NON</v>
          </cell>
          <cell r="V55" t="str">
            <v>PARTIEL</v>
          </cell>
          <cell r="W55">
            <v>120</v>
          </cell>
          <cell r="X55">
            <v>120</v>
          </cell>
          <cell r="Y55">
            <v>1</v>
          </cell>
          <cell r="Z55"/>
          <cell r="AA55">
            <v>120</v>
          </cell>
          <cell r="AB55">
            <v>1926496.21</v>
          </cell>
          <cell r="AC55"/>
          <cell r="AD55">
            <v>1926496.21</v>
          </cell>
          <cell r="AE55">
            <v>2.63E-2</v>
          </cell>
          <cell r="AF55">
            <v>50460.14599999995</v>
          </cell>
          <cell r="AG55">
            <v>1976956.3559999999</v>
          </cell>
          <cell r="AH55"/>
          <cell r="AI55">
            <v>0</v>
          </cell>
          <cell r="AJ55"/>
          <cell r="AK55">
            <v>0</v>
          </cell>
          <cell r="AL55">
            <v>0</v>
          </cell>
          <cell r="AM55">
            <v>0</v>
          </cell>
          <cell r="AN55">
            <v>0</v>
          </cell>
          <cell r="AO55"/>
          <cell r="AP55">
            <v>0</v>
          </cell>
          <cell r="AQ55"/>
          <cell r="AR55">
            <v>0</v>
          </cell>
          <cell r="AS55">
            <v>0</v>
          </cell>
          <cell r="AT55">
            <v>0</v>
          </cell>
          <cell r="AU55">
            <v>0</v>
          </cell>
          <cell r="AV55"/>
          <cell r="AW55">
            <v>0</v>
          </cell>
          <cell r="AX55"/>
          <cell r="AY55">
            <v>0</v>
          </cell>
          <cell r="AZ55">
            <v>0</v>
          </cell>
          <cell r="BA55">
            <v>0</v>
          </cell>
          <cell r="BB55">
            <v>0</v>
          </cell>
          <cell r="BC55"/>
          <cell r="BD55">
            <v>0</v>
          </cell>
          <cell r="BE55"/>
          <cell r="BF55">
            <v>0</v>
          </cell>
          <cell r="BG55">
            <v>0</v>
          </cell>
          <cell r="BH55">
            <v>0</v>
          </cell>
          <cell r="BI55">
            <v>0</v>
          </cell>
          <cell r="BJ55"/>
          <cell r="BK55"/>
          <cell r="BL55"/>
          <cell r="BM55">
            <v>0</v>
          </cell>
          <cell r="BN55">
            <v>0</v>
          </cell>
          <cell r="BO55">
            <v>0</v>
          </cell>
          <cell r="BP55">
            <v>0</v>
          </cell>
          <cell r="BQ55"/>
          <cell r="BR55">
            <v>0</v>
          </cell>
          <cell r="BS55"/>
          <cell r="BT55">
            <v>0</v>
          </cell>
          <cell r="BU55">
            <v>0</v>
          </cell>
          <cell r="BV55">
            <v>0</v>
          </cell>
          <cell r="BW55">
            <v>0</v>
          </cell>
          <cell r="BX55">
            <v>1926496.21</v>
          </cell>
          <cell r="BY55">
            <v>120</v>
          </cell>
          <cell r="BZ55">
            <v>376523.73336357396</v>
          </cell>
          <cell r="CA55">
            <v>0</v>
          </cell>
          <cell r="CB55">
            <v>0</v>
          </cell>
          <cell r="CC55">
            <v>376523.73336357396</v>
          </cell>
          <cell r="CD55">
            <v>7756.3889072896236</v>
          </cell>
          <cell r="CE55">
            <v>384280.12227086356</v>
          </cell>
          <cell r="CF55">
            <v>2303019.9433635739</v>
          </cell>
          <cell r="CG55">
            <v>58216.534907289577</v>
          </cell>
          <cell r="CH55">
            <v>2361236.4782708636</v>
          </cell>
          <cell r="CI55">
            <v>1976956.3559999999</v>
          </cell>
          <cell r="CJ55">
            <v>50460.14599999995</v>
          </cell>
          <cell r="CK55">
            <v>0</v>
          </cell>
          <cell r="CL55">
            <v>0</v>
          </cell>
          <cell r="CM55"/>
          <cell r="CN55">
            <v>0</v>
          </cell>
          <cell r="CO55"/>
          <cell r="CP55"/>
          <cell r="CQ55">
            <v>0</v>
          </cell>
          <cell r="CR55"/>
          <cell r="CS55"/>
          <cell r="CT55">
            <v>0</v>
          </cell>
          <cell r="CU55"/>
          <cell r="CV55"/>
          <cell r="CW55">
            <v>0</v>
          </cell>
          <cell r="CX55"/>
          <cell r="CY55"/>
          <cell r="CZ55">
            <v>0</v>
          </cell>
          <cell r="DA55"/>
          <cell r="DB55"/>
          <cell r="DC55">
            <v>0</v>
          </cell>
          <cell r="DD55"/>
          <cell r="DE55"/>
          <cell r="DF55">
            <v>0</v>
          </cell>
          <cell r="DG55"/>
          <cell r="DH55"/>
          <cell r="DI55">
            <v>0</v>
          </cell>
          <cell r="DJ55"/>
          <cell r="DK55"/>
          <cell r="DL55">
            <v>0</v>
          </cell>
          <cell r="DM55"/>
          <cell r="DN55"/>
          <cell r="DO55">
            <v>0</v>
          </cell>
          <cell r="DP55"/>
          <cell r="DQ55"/>
          <cell r="DR55">
            <v>0</v>
          </cell>
          <cell r="DS55"/>
          <cell r="DT55"/>
          <cell r="DU55">
            <v>0</v>
          </cell>
          <cell r="DV55"/>
          <cell r="DW55"/>
          <cell r="DX55">
            <v>0</v>
          </cell>
          <cell r="DY55"/>
          <cell r="DZ55"/>
          <cell r="EA55">
            <v>0</v>
          </cell>
          <cell r="EB55"/>
          <cell r="EC55"/>
          <cell r="ED55">
            <v>0</v>
          </cell>
          <cell r="EE55"/>
          <cell r="EF55"/>
          <cell r="EG55">
            <v>0</v>
          </cell>
          <cell r="EH55"/>
          <cell r="EI55"/>
          <cell r="EJ55">
            <v>0</v>
          </cell>
          <cell r="EK55"/>
          <cell r="EL55"/>
          <cell r="EM55">
            <v>0</v>
          </cell>
          <cell r="EN55"/>
          <cell r="EO55"/>
          <cell r="EP55">
            <v>0</v>
          </cell>
          <cell r="EQ55"/>
          <cell r="ER55">
            <v>1240.8000000000002</v>
          </cell>
          <cell r="ES55"/>
          <cell r="ET55">
            <v>2863.927653006082</v>
          </cell>
          <cell r="EU55"/>
          <cell r="EV55">
            <v>0</v>
          </cell>
          <cell r="EW55">
            <v>0</v>
          </cell>
          <cell r="EX55" t="str">
            <v/>
          </cell>
          <cell r="EY55"/>
          <cell r="EZ55" t="str">
            <v/>
          </cell>
          <cell r="FA55"/>
          <cell r="FB55"/>
          <cell r="FC55"/>
          <cell r="FD55"/>
          <cell r="FE55">
            <v>18320.421179489644</v>
          </cell>
          <cell r="FF55"/>
          <cell r="FG55"/>
          <cell r="FH55"/>
          <cell r="FI55"/>
          <cell r="FJ55">
            <v>0</v>
          </cell>
          <cell r="FK55"/>
          <cell r="FL55"/>
          <cell r="FM55"/>
          <cell r="FN55">
            <v>0</v>
          </cell>
          <cell r="FO55">
            <v>65000</v>
          </cell>
          <cell r="FP55">
            <v>65000</v>
          </cell>
          <cell r="FQ55">
            <v>0</v>
          </cell>
          <cell r="FR55">
            <v>0</v>
          </cell>
          <cell r="FS55"/>
          <cell r="FT55"/>
          <cell r="FU55"/>
          <cell r="FV55" t="str">
            <v/>
          </cell>
          <cell r="FW55"/>
          <cell r="FX55"/>
          <cell r="FY55"/>
          <cell r="FZ55"/>
          <cell r="GA55"/>
          <cell r="GB55"/>
          <cell r="GC55"/>
          <cell r="GD55"/>
          <cell r="GE55"/>
          <cell r="GF55"/>
          <cell r="GG55"/>
          <cell r="GH55"/>
          <cell r="GI55"/>
          <cell r="GJ55"/>
          <cell r="GK55"/>
          <cell r="GL55"/>
          <cell r="GM55"/>
          <cell r="GN55"/>
          <cell r="GO55">
            <v>65000</v>
          </cell>
          <cell r="GP55">
            <v>0</v>
          </cell>
          <cell r="GQ55">
            <v>4104.7276530060826</v>
          </cell>
          <cell r="GR55">
            <v>18320.421179489644</v>
          </cell>
          <cell r="GS55">
            <v>22425.148832495724</v>
          </cell>
          <cell r="GT55">
            <v>0</v>
          </cell>
          <cell r="GU55">
            <v>2448661.6271033594</v>
          </cell>
          <cell r="GV55">
            <v>2383661.6271033594</v>
          </cell>
          <cell r="GW55"/>
          <cell r="GX55">
            <v>2383661.6271033594</v>
          </cell>
          <cell r="GY55">
            <v>2365341.2059238697</v>
          </cell>
          <cell r="GZ55"/>
          <cell r="HA55"/>
          <cell r="HB55"/>
          <cell r="HC55"/>
          <cell r="HD55"/>
          <cell r="HE55"/>
          <cell r="HF55"/>
          <cell r="HG55">
            <v>0</v>
          </cell>
          <cell r="HH55">
            <v>0</v>
          </cell>
          <cell r="HI55" t="str">
            <v>DD</v>
          </cell>
          <cell r="HJ55" t="str">
            <v>ARS-DD77-CAMPAGNE-BUDGETAIRE@ars.sante.fr</v>
          </cell>
          <cell r="HK55" t="str">
            <v>affaire suivie par : I.PUGLIESE</v>
          </cell>
        </row>
        <row r="56">
          <cell r="B56">
            <v>770814655</v>
          </cell>
          <cell r="C56">
            <v>770810422</v>
          </cell>
          <cell r="D56" t="str">
            <v>Résidence du Château</v>
          </cell>
          <cell r="E56" t="str">
            <v>CLAYE SOUILLY</v>
          </cell>
          <cell r="F56" t="str">
            <v>EHPAD</v>
          </cell>
          <cell r="G56" t="str">
            <v>ASS GESTION OEUVRES SOCIALES</v>
          </cell>
          <cell r="H56" t="str">
            <v>Privé à but non lucratif</v>
          </cell>
          <cell r="I56" t="str">
            <v>TARIFICATION EPRD</v>
          </cell>
          <cell r="J56" t="str">
            <v>OUI</v>
          </cell>
          <cell r="K56"/>
          <cell r="L56">
            <v>2019</v>
          </cell>
          <cell r="M56">
            <v>2023</v>
          </cell>
          <cell r="N56" t="str">
            <v>CPOM7701</v>
          </cell>
          <cell r="O56">
            <v>748</v>
          </cell>
          <cell r="P56"/>
          <cell r="Q56">
            <v>42901</v>
          </cell>
          <cell r="R56">
            <v>260</v>
          </cell>
          <cell r="S56"/>
          <cell r="T56">
            <v>42901</v>
          </cell>
          <cell r="U56" t="str">
            <v>NON</v>
          </cell>
          <cell r="V56" t="str">
            <v>PARTIEL</v>
          </cell>
          <cell r="W56">
            <v>92</v>
          </cell>
          <cell r="X56">
            <v>92</v>
          </cell>
          <cell r="Y56">
            <v>1</v>
          </cell>
          <cell r="Z56"/>
          <cell r="AA56">
            <v>92</v>
          </cell>
          <cell r="AB56">
            <v>1397918.48</v>
          </cell>
          <cell r="AC56"/>
          <cell r="AD56">
            <v>1397918.48</v>
          </cell>
          <cell r="AE56">
            <v>2.63E-2</v>
          </cell>
          <cell r="AF56">
            <v>36615.256000000052</v>
          </cell>
          <cell r="AG56">
            <v>1434533.736</v>
          </cell>
          <cell r="AH56"/>
          <cell r="AI56">
            <v>0</v>
          </cell>
          <cell r="AJ56"/>
          <cell r="AK56">
            <v>0</v>
          </cell>
          <cell r="AL56">
            <v>0</v>
          </cell>
          <cell r="AM56">
            <v>0</v>
          </cell>
          <cell r="AN56">
            <v>0</v>
          </cell>
          <cell r="AO56"/>
          <cell r="AP56">
            <v>0</v>
          </cell>
          <cell r="AQ56"/>
          <cell r="AR56">
            <v>0</v>
          </cell>
          <cell r="AS56">
            <v>0</v>
          </cell>
          <cell r="AT56">
            <v>0</v>
          </cell>
          <cell r="AU56">
            <v>0</v>
          </cell>
          <cell r="AV56"/>
          <cell r="AW56">
            <v>0</v>
          </cell>
          <cell r="AX56"/>
          <cell r="AY56">
            <v>0</v>
          </cell>
          <cell r="AZ56">
            <v>0</v>
          </cell>
          <cell r="BA56">
            <v>0</v>
          </cell>
          <cell r="BB56">
            <v>0</v>
          </cell>
          <cell r="BC56"/>
          <cell r="BD56">
            <v>0</v>
          </cell>
          <cell r="BE56"/>
          <cell r="BF56">
            <v>0</v>
          </cell>
          <cell r="BG56">
            <v>0</v>
          </cell>
          <cell r="BH56">
            <v>0</v>
          </cell>
          <cell r="BI56">
            <v>0</v>
          </cell>
          <cell r="BJ56"/>
          <cell r="BK56"/>
          <cell r="BL56"/>
          <cell r="BM56">
            <v>0</v>
          </cell>
          <cell r="BN56">
            <v>0</v>
          </cell>
          <cell r="BO56">
            <v>0</v>
          </cell>
          <cell r="BP56">
            <v>0</v>
          </cell>
          <cell r="BQ56"/>
          <cell r="BR56">
            <v>0</v>
          </cell>
          <cell r="BS56"/>
          <cell r="BT56">
            <v>0</v>
          </cell>
          <cell r="BU56">
            <v>0</v>
          </cell>
          <cell r="BV56">
            <v>0</v>
          </cell>
          <cell r="BW56">
            <v>0</v>
          </cell>
          <cell r="BX56">
            <v>1397918.48</v>
          </cell>
          <cell r="BY56">
            <v>92</v>
          </cell>
          <cell r="BZ56">
            <v>245767.70403640409</v>
          </cell>
          <cell r="CA56">
            <v>0</v>
          </cell>
          <cell r="CB56">
            <v>0</v>
          </cell>
          <cell r="CC56">
            <v>245767.70403640409</v>
          </cell>
          <cell r="CD56">
            <v>5062.8147031499238</v>
          </cell>
          <cell r="CE56">
            <v>250830.51873955401</v>
          </cell>
          <cell r="CF56">
            <v>1643686.1840364041</v>
          </cell>
          <cell r="CG56">
            <v>41678.070703149977</v>
          </cell>
          <cell r="CH56">
            <v>1685364.2547395541</v>
          </cell>
          <cell r="CI56">
            <v>1434533.736</v>
          </cell>
          <cell r="CJ56">
            <v>36615.256000000052</v>
          </cell>
          <cell r="CK56">
            <v>0</v>
          </cell>
          <cell r="CL56">
            <v>0</v>
          </cell>
          <cell r="CM56"/>
          <cell r="CN56">
            <v>0</v>
          </cell>
          <cell r="CO56"/>
          <cell r="CP56"/>
          <cell r="CQ56">
            <v>0</v>
          </cell>
          <cell r="CR56"/>
          <cell r="CS56"/>
          <cell r="CT56">
            <v>0</v>
          </cell>
          <cell r="CU56"/>
          <cell r="CV56"/>
          <cell r="CW56">
            <v>0</v>
          </cell>
          <cell r="CX56"/>
          <cell r="CY56"/>
          <cell r="CZ56">
            <v>0</v>
          </cell>
          <cell r="DA56"/>
          <cell r="DB56"/>
          <cell r="DC56">
            <v>0</v>
          </cell>
          <cell r="DD56"/>
          <cell r="DE56"/>
          <cell r="DF56">
            <v>0</v>
          </cell>
          <cell r="DG56"/>
          <cell r="DH56"/>
          <cell r="DI56">
            <v>0</v>
          </cell>
          <cell r="DJ56"/>
          <cell r="DK56"/>
          <cell r="DL56">
            <v>0</v>
          </cell>
          <cell r="DM56"/>
          <cell r="DN56"/>
          <cell r="DO56">
            <v>0</v>
          </cell>
          <cell r="DP56"/>
          <cell r="DQ56"/>
          <cell r="DR56">
            <v>0</v>
          </cell>
          <cell r="DS56"/>
          <cell r="DT56"/>
          <cell r="DU56">
            <v>0</v>
          </cell>
          <cell r="DV56"/>
          <cell r="DW56"/>
          <cell r="DX56">
            <v>0</v>
          </cell>
          <cell r="DY56"/>
          <cell r="DZ56"/>
          <cell r="EA56">
            <v>0</v>
          </cell>
          <cell r="EB56"/>
          <cell r="EC56"/>
          <cell r="ED56">
            <v>0</v>
          </cell>
          <cell r="EE56"/>
          <cell r="EF56"/>
          <cell r="EG56">
            <v>0</v>
          </cell>
          <cell r="EH56"/>
          <cell r="EI56"/>
          <cell r="EJ56">
            <v>0</v>
          </cell>
          <cell r="EK56"/>
          <cell r="EL56"/>
          <cell r="EM56">
            <v>0</v>
          </cell>
          <cell r="EN56"/>
          <cell r="EO56"/>
          <cell r="EP56">
            <v>0</v>
          </cell>
          <cell r="EQ56"/>
          <cell r="ER56">
            <v>930.59999999999991</v>
          </cell>
          <cell r="ES56"/>
          <cell r="ET56">
            <v>2044.2617355568591</v>
          </cell>
          <cell r="EU56"/>
          <cell r="EV56">
            <v>0</v>
          </cell>
          <cell r="EW56">
            <v>0</v>
          </cell>
          <cell r="EX56" t="str">
            <v/>
          </cell>
          <cell r="EY56"/>
          <cell r="EZ56" t="str">
            <v/>
          </cell>
          <cell r="FA56"/>
          <cell r="FB56"/>
          <cell r="FC56"/>
          <cell r="FD56"/>
          <cell r="FE56">
            <v>14045.656237608728</v>
          </cell>
          <cell r="FF56"/>
          <cell r="FG56"/>
          <cell r="FH56"/>
          <cell r="FI56"/>
          <cell r="FJ56">
            <v>0</v>
          </cell>
          <cell r="FK56"/>
          <cell r="FL56"/>
          <cell r="FM56"/>
          <cell r="FN56">
            <v>0</v>
          </cell>
          <cell r="FO56">
            <v>52000</v>
          </cell>
          <cell r="FP56">
            <v>52000</v>
          </cell>
          <cell r="FQ56">
            <v>0</v>
          </cell>
          <cell r="FR56">
            <v>0</v>
          </cell>
          <cell r="FS56"/>
          <cell r="FT56"/>
          <cell r="FU56"/>
          <cell r="FV56" t="str">
            <v/>
          </cell>
          <cell r="FW56"/>
          <cell r="FX56"/>
          <cell r="FY56"/>
          <cell r="FZ56"/>
          <cell r="GA56"/>
          <cell r="GB56"/>
          <cell r="GC56"/>
          <cell r="GD56"/>
          <cell r="GE56"/>
          <cell r="GF56"/>
          <cell r="GG56"/>
          <cell r="GH56"/>
          <cell r="GI56"/>
          <cell r="GJ56"/>
          <cell r="GK56"/>
          <cell r="GL56"/>
          <cell r="GM56"/>
          <cell r="GN56"/>
          <cell r="GO56">
            <v>52000</v>
          </cell>
          <cell r="GP56">
            <v>0</v>
          </cell>
          <cell r="GQ56">
            <v>2974.861735556859</v>
          </cell>
          <cell r="GR56">
            <v>14045.656237608728</v>
          </cell>
          <cell r="GS56">
            <v>17020.517973165588</v>
          </cell>
          <cell r="GT56">
            <v>0</v>
          </cell>
          <cell r="GU56">
            <v>1754384.7727127196</v>
          </cell>
          <cell r="GV56">
            <v>1702384.7727127196</v>
          </cell>
          <cell r="GW56"/>
          <cell r="GX56">
            <v>1702384.7727127196</v>
          </cell>
          <cell r="GY56">
            <v>1688339.1164751109</v>
          </cell>
          <cell r="GZ56"/>
          <cell r="HA56"/>
          <cell r="HB56"/>
          <cell r="HC56"/>
          <cell r="HD56"/>
          <cell r="HE56"/>
          <cell r="HF56"/>
          <cell r="HG56">
            <v>0</v>
          </cell>
          <cell r="HH56">
            <v>0</v>
          </cell>
          <cell r="HI56" t="str">
            <v>DD</v>
          </cell>
          <cell r="HJ56" t="str">
            <v>ARS-DD77-CAMPAGNE-BUDGETAIRE@ars.sante.fr</v>
          </cell>
          <cell r="HK56" t="str">
            <v>affaire suivie par : I.PUGLIESE</v>
          </cell>
        </row>
        <row r="57">
          <cell r="B57">
            <v>770790269</v>
          </cell>
          <cell r="C57">
            <v>770790277</v>
          </cell>
          <cell r="D57" t="str">
            <v>ACEP</v>
          </cell>
          <cell r="E57" t="str">
            <v>ROISSY EN BRIE</v>
          </cell>
          <cell r="F57" t="str">
            <v>SSIAD PA</v>
          </cell>
          <cell r="G57" t="str">
            <v>ASS.POUR LA CREAT D'EQ.PILOTES</v>
          </cell>
          <cell r="H57" t="str">
            <v>Privé à but non lucratif</v>
          </cell>
          <cell r="I57" t="str">
            <v>TARIFICATION EPRD</v>
          </cell>
          <cell r="J57" t="str">
            <v>OUI</v>
          </cell>
          <cell r="K57"/>
          <cell r="L57">
            <v>2018</v>
          </cell>
          <cell r="M57">
            <v>2023</v>
          </cell>
          <cell r="N57" t="str">
            <v>CPOM7723</v>
          </cell>
          <cell r="O57" t="str">
            <v>NC</v>
          </cell>
          <cell r="P57"/>
          <cell r="Q57"/>
          <cell r="R57" t="str">
            <v>NC</v>
          </cell>
          <cell r="S57"/>
          <cell r="T57"/>
          <cell r="U57" t="str">
            <v>NC</v>
          </cell>
          <cell r="V57" t="str">
            <v>NC</v>
          </cell>
          <cell r="W57">
            <v>55</v>
          </cell>
          <cell r="X57">
            <v>0</v>
          </cell>
          <cell r="Y57">
            <v>0</v>
          </cell>
          <cell r="Z57"/>
          <cell r="AA57">
            <v>55</v>
          </cell>
          <cell r="AB57">
            <v>780130.05</v>
          </cell>
          <cell r="AC57"/>
          <cell r="AD57">
            <v>780130.05</v>
          </cell>
          <cell r="AE57">
            <v>0</v>
          </cell>
          <cell r="AF57">
            <v>0</v>
          </cell>
          <cell r="AG57">
            <v>780130.05</v>
          </cell>
          <cell r="AH57"/>
          <cell r="AI57">
            <v>0</v>
          </cell>
          <cell r="AJ57"/>
          <cell r="AK57">
            <v>0</v>
          </cell>
          <cell r="AL57">
            <v>0</v>
          </cell>
          <cell r="AM57">
            <v>0</v>
          </cell>
          <cell r="AN57">
            <v>0</v>
          </cell>
          <cell r="AO57"/>
          <cell r="AP57">
            <v>0</v>
          </cell>
          <cell r="AQ57"/>
          <cell r="AR57">
            <v>0</v>
          </cell>
          <cell r="AS57">
            <v>0</v>
          </cell>
          <cell r="AT57">
            <v>0</v>
          </cell>
          <cell r="AU57">
            <v>0</v>
          </cell>
          <cell r="AV57"/>
          <cell r="AW57">
            <v>0</v>
          </cell>
          <cell r="AX57"/>
          <cell r="AY57">
            <v>0</v>
          </cell>
          <cell r="AZ57">
            <v>0</v>
          </cell>
          <cell r="BA57">
            <v>0</v>
          </cell>
          <cell r="BB57">
            <v>0</v>
          </cell>
          <cell r="BC57"/>
          <cell r="BD57">
            <v>0</v>
          </cell>
          <cell r="BE57"/>
          <cell r="BF57">
            <v>0</v>
          </cell>
          <cell r="BG57">
            <v>0</v>
          </cell>
          <cell r="BH57">
            <v>0</v>
          </cell>
          <cell r="BI57">
            <v>0</v>
          </cell>
          <cell r="BJ57"/>
          <cell r="BK57"/>
          <cell r="BL57"/>
          <cell r="BM57">
            <v>0</v>
          </cell>
          <cell r="BN57">
            <v>0</v>
          </cell>
          <cell r="BO57">
            <v>0</v>
          </cell>
          <cell r="BP57">
            <v>0</v>
          </cell>
          <cell r="BQ57"/>
          <cell r="BR57">
            <v>0</v>
          </cell>
          <cell r="BS57"/>
          <cell r="BT57">
            <v>0</v>
          </cell>
          <cell r="BU57">
            <v>0</v>
          </cell>
          <cell r="BV57">
            <v>0</v>
          </cell>
          <cell r="BW57">
            <v>0</v>
          </cell>
          <cell r="BX57">
            <v>780130.05</v>
          </cell>
          <cell r="BY57">
            <v>55</v>
          </cell>
          <cell r="BZ57"/>
          <cell r="CA57"/>
          <cell r="CB57"/>
          <cell r="CC57">
            <v>0</v>
          </cell>
          <cell r="CD57">
            <v>0</v>
          </cell>
          <cell r="CE57">
            <v>0</v>
          </cell>
          <cell r="CF57">
            <v>780130.05</v>
          </cell>
          <cell r="CG57">
            <v>0</v>
          </cell>
          <cell r="CH57">
            <v>780130.05</v>
          </cell>
          <cell r="CI57" t="str">
            <v>HORS CHAMP</v>
          </cell>
          <cell r="CJ57" t="str">
            <v/>
          </cell>
          <cell r="CK57" t="str">
            <v/>
          </cell>
          <cell r="CL57" t="str">
            <v/>
          </cell>
          <cell r="CM57"/>
          <cell r="CN57">
            <v>0</v>
          </cell>
          <cell r="CO57"/>
          <cell r="CP57"/>
          <cell r="CQ57">
            <v>0</v>
          </cell>
          <cell r="CR57"/>
          <cell r="CS57"/>
          <cell r="CT57">
            <v>0</v>
          </cell>
          <cell r="CU57"/>
          <cell r="CV57"/>
          <cell r="CW57">
            <v>0</v>
          </cell>
          <cell r="CX57"/>
          <cell r="CY57"/>
          <cell r="CZ57">
            <v>0</v>
          </cell>
          <cell r="DA57"/>
          <cell r="DB57"/>
          <cell r="DC57">
            <v>0</v>
          </cell>
          <cell r="DD57"/>
          <cell r="DE57"/>
          <cell r="DF57">
            <v>0</v>
          </cell>
          <cell r="DG57"/>
          <cell r="DH57"/>
          <cell r="DI57">
            <v>0</v>
          </cell>
          <cell r="DJ57"/>
          <cell r="DK57"/>
          <cell r="DL57">
            <v>0</v>
          </cell>
          <cell r="DM57"/>
          <cell r="DN57"/>
          <cell r="DO57">
            <v>0</v>
          </cell>
          <cell r="DP57"/>
          <cell r="DQ57"/>
          <cell r="DR57">
            <v>0</v>
          </cell>
          <cell r="DS57"/>
          <cell r="DT57"/>
          <cell r="DU57">
            <v>0</v>
          </cell>
          <cell r="DV57"/>
          <cell r="DW57"/>
          <cell r="DX57">
            <v>0</v>
          </cell>
          <cell r="DY57"/>
          <cell r="DZ57"/>
          <cell r="EA57">
            <v>0</v>
          </cell>
          <cell r="EB57"/>
          <cell r="EC57"/>
          <cell r="ED57">
            <v>0</v>
          </cell>
          <cell r="EE57"/>
          <cell r="EF57"/>
          <cell r="EG57">
            <v>0</v>
          </cell>
          <cell r="EH57"/>
          <cell r="EI57"/>
          <cell r="EJ57">
            <v>0</v>
          </cell>
          <cell r="EK57"/>
          <cell r="EL57"/>
          <cell r="EM57">
            <v>0</v>
          </cell>
          <cell r="EN57"/>
          <cell r="EO57"/>
          <cell r="EP57">
            <v>0</v>
          </cell>
          <cell r="EQ57"/>
          <cell r="ER57">
            <v>0</v>
          </cell>
          <cell r="ES57"/>
          <cell r="ET57">
            <v>0</v>
          </cell>
          <cell r="EU57"/>
          <cell r="EV57">
            <v>0</v>
          </cell>
          <cell r="EW57"/>
          <cell r="EX57"/>
          <cell r="EY57"/>
          <cell r="EZ57"/>
          <cell r="FA57"/>
          <cell r="FB57"/>
          <cell r="FC57"/>
          <cell r="FD57"/>
          <cell r="FE57">
            <v>0</v>
          </cell>
          <cell r="FF57"/>
          <cell r="FG57"/>
          <cell r="FH57"/>
          <cell r="FI57"/>
          <cell r="FJ57"/>
          <cell r="FK57"/>
          <cell r="FL57"/>
          <cell r="FM57"/>
          <cell r="FN57"/>
          <cell r="FO57"/>
          <cell r="FP57">
            <v>0</v>
          </cell>
          <cell r="FQ57">
            <v>0</v>
          </cell>
          <cell r="FR57">
            <v>0</v>
          </cell>
          <cell r="FS57"/>
          <cell r="FT57"/>
          <cell r="FU57"/>
          <cell r="FV57"/>
          <cell r="FW57"/>
          <cell r="FX57"/>
          <cell r="FY57"/>
          <cell r="FZ57"/>
          <cell r="GA57"/>
          <cell r="GB57"/>
          <cell r="GC57"/>
          <cell r="GD57"/>
          <cell r="GE57"/>
          <cell r="GF57"/>
          <cell r="GG57"/>
          <cell r="GH57"/>
          <cell r="GI57"/>
          <cell r="GJ57"/>
          <cell r="GK57"/>
          <cell r="GL57"/>
          <cell r="GM57"/>
          <cell r="GN57"/>
          <cell r="GO57">
            <v>0</v>
          </cell>
          <cell r="GP57">
            <v>0</v>
          </cell>
          <cell r="GQ57">
            <v>0</v>
          </cell>
          <cell r="GR57">
            <v>0</v>
          </cell>
          <cell r="GS57">
            <v>0</v>
          </cell>
          <cell r="GT57">
            <v>0</v>
          </cell>
          <cell r="GU57">
            <v>780130.05</v>
          </cell>
          <cell r="GV57">
            <v>780130.05</v>
          </cell>
          <cell r="GW57"/>
          <cell r="GX57">
            <v>780130.05</v>
          </cell>
          <cell r="GY57">
            <v>780130.05</v>
          </cell>
          <cell r="GZ57"/>
          <cell r="HA57"/>
          <cell r="HB57"/>
          <cell r="HC57"/>
          <cell r="HD57"/>
          <cell r="HE57"/>
          <cell r="HF57"/>
          <cell r="HG57">
            <v>0</v>
          </cell>
          <cell r="HH57">
            <v>0</v>
          </cell>
          <cell r="HI57" t="str">
            <v>DD</v>
          </cell>
          <cell r="HJ57" t="str">
            <v>ARS-DD77-CAMPAGNE-BUDGETAIRE@ars.sante.fr</v>
          </cell>
          <cell r="HK57" t="str">
            <v>Affaire suivie par : N.DENIS</v>
          </cell>
        </row>
        <row r="58">
          <cell r="B58">
            <v>770004109</v>
          </cell>
          <cell r="C58">
            <v>770001154</v>
          </cell>
          <cell r="D58" t="str">
            <v>Résidence Lucie et Edgar FAURE</v>
          </cell>
          <cell r="E58" t="str">
            <v>BOISSISE LA BERTRAND</v>
          </cell>
          <cell r="F58" t="str">
            <v>EHPAD</v>
          </cell>
          <cell r="G58" t="str">
            <v>ASSOCIATION  LES BRUYERES</v>
          </cell>
          <cell r="H58" t="str">
            <v>Privé à but non lucratif</v>
          </cell>
          <cell r="I58" t="str">
            <v>TARIFICATION EPRD</v>
          </cell>
          <cell r="J58" t="str">
            <v>OUI</v>
          </cell>
          <cell r="K58"/>
          <cell r="L58" t="str">
            <v>Non signé</v>
          </cell>
          <cell r="M58">
            <v>2022</v>
          </cell>
          <cell r="N58" t="str">
            <v>CPOM7730</v>
          </cell>
          <cell r="O58">
            <v>795</v>
          </cell>
          <cell r="P58"/>
          <cell r="Q58">
            <v>44281</v>
          </cell>
          <cell r="R58">
            <v>249</v>
          </cell>
          <cell r="S58"/>
          <cell r="T58">
            <v>44281</v>
          </cell>
          <cell r="U58" t="str">
            <v>NON</v>
          </cell>
          <cell r="V58" t="str">
            <v>PARTIEL</v>
          </cell>
          <cell r="W58">
            <v>80</v>
          </cell>
          <cell r="X58">
            <v>0</v>
          </cell>
          <cell r="Y58">
            <v>0</v>
          </cell>
          <cell r="Z58"/>
          <cell r="AA58">
            <v>80</v>
          </cell>
          <cell r="AB58">
            <v>1231411.03</v>
          </cell>
          <cell r="AC58"/>
          <cell r="AD58">
            <v>1231411.03</v>
          </cell>
          <cell r="AE58">
            <v>2.63E-2</v>
          </cell>
          <cell r="AF58">
            <v>32253.986000000034</v>
          </cell>
          <cell r="AG58">
            <v>1263665.0160000001</v>
          </cell>
          <cell r="AH58"/>
          <cell r="AI58">
            <v>0</v>
          </cell>
          <cell r="AJ58"/>
          <cell r="AK58">
            <v>0</v>
          </cell>
          <cell r="AL58">
            <v>0</v>
          </cell>
          <cell r="AM58">
            <v>0</v>
          </cell>
          <cell r="AN58">
            <v>0</v>
          </cell>
          <cell r="AO58"/>
          <cell r="AP58">
            <v>0</v>
          </cell>
          <cell r="AQ58"/>
          <cell r="AR58">
            <v>0</v>
          </cell>
          <cell r="AS58">
            <v>0</v>
          </cell>
          <cell r="AT58">
            <v>0</v>
          </cell>
          <cell r="AU58">
            <v>0</v>
          </cell>
          <cell r="AV58" t="str">
            <v>PASA</v>
          </cell>
          <cell r="AW58">
            <v>14</v>
          </cell>
          <cell r="AX58"/>
          <cell r="AY58">
            <v>14</v>
          </cell>
          <cell r="AZ58">
            <v>98625.78</v>
          </cell>
          <cell r="BA58">
            <v>2031.6910680000001</v>
          </cell>
          <cell r="BB58">
            <v>100657.471068</v>
          </cell>
          <cell r="BC58"/>
          <cell r="BD58">
            <v>0</v>
          </cell>
          <cell r="BE58"/>
          <cell r="BF58">
            <v>0</v>
          </cell>
          <cell r="BG58">
            <v>0</v>
          </cell>
          <cell r="BH58">
            <v>0</v>
          </cell>
          <cell r="BI58">
            <v>0</v>
          </cell>
          <cell r="BJ58"/>
          <cell r="BK58"/>
          <cell r="BL58"/>
          <cell r="BM58">
            <v>0</v>
          </cell>
          <cell r="BN58">
            <v>0</v>
          </cell>
          <cell r="BO58">
            <v>0</v>
          </cell>
          <cell r="BP58">
            <v>0</v>
          </cell>
          <cell r="BQ58"/>
          <cell r="BR58">
            <v>0</v>
          </cell>
          <cell r="BS58"/>
          <cell r="BT58">
            <v>0</v>
          </cell>
          <cell r="BU58">
            <v>0</v>
          </cell>
          <cell r="BV58">
            <v>0</v>
          </cell>
          <cell r="BW58">
            <v>0</v>
          </cell>
          <cell r="BX58">
            <v>1330036.81</v>
          </cell>
          <cell r="BY58">
            <v>80</v>
          </cell>
          <cell r="BZ58">
            <v>308921.96386866592</v>
          </cell>
          <cell r="CA58">
            <v>0</v>
          </cell>
          <cell r="CB58">
            <v>0</v>
          </cell>
          <cell r="CC58">
            <v>308921.96386866592</v>
          </cell>
          <cell r="CD58">
            <v>6363.7924556945181</v>
          </cell>
          <cell r="CE58">
            <v>315285.75632436044</v>
          </cell>
          <cell r="CF58">
            <v>1638958.773868666</v>
          </cell>
          <cell r="CG58">
            <v>40649.469523694555</v>
          </cell>
          <cell r="CH58">
            <v>1679608.2433923606</v>
          </cell>
          <cell r="CI58">
            <v>1263665.0160000001</v>
          </cell>
          <cell r="CJ58">
            <v>32253.986000000034</v>
          </cell>
          <cell r="CK58">
            <v>0</v>
          </cell>
          <cell r="CL58">
            <v>0</v>
          </cell>
          <cell r="CM58"/>
          <cell r="CN58">
            <v>0</v>
          </cell>
          <cell r="CO58"/>
          <cell r="CP58"/>
          <cell r="CQ58">
            <v>0</v>
          </cell>
          <cell r="CR58"/>
          <cell r="CS58"/>
          <cell r="CT58">
            <v>0</v>
          </cell>
          <cell r="CU58"/>
          <cell r="CV58"/>
          <cell r="CW58">
            <v>0</v>
          </cell>
          <cell r="CX58"/>
          <cell r="CY58"/>
          <cell r="CZ58">
            <v>0</v>
          </cell>
          <cell r="DA58"/>
          <cell r="DB58"/>
          <cell r="DC58">
            <v>0</v>
          </cell>
          <cell r="DD58"/>
          <cell r="DE58"/>
          <cell r="DF58">
            <v>0</v>
          </cell>
          <cell r="DG58"/>
          <cell r="DH58"/>
          <cell r="DI58">
            <v>0</v>
          </cell>
          <cell r="DJ58"/>
          <cell r="DK58"/>
          <cell r="DL58">
            <v>0</v>
          </cell>
          <cell r="DM58"/>
          <cell r="DN58"/>
          <cell r="DO58">
            <v>0</v>
          </cell>
          <cell r="DP58"/>
          <cell r="DQ58"/>
          <cell r="DR58">
            <v>0</v>
          </cell>
          <cell r="DS58"/>
          <cell r="DT58"/>
          <cell r="DU58">
            <v>0</v>
          </cell>
          <cell r="DV58"/>
          <cell r="DW58"/>
          <cell r="DX58">
            <v>0</v>
          </cell>
          <cell r="DY58"/>
          <cell r="DZ58"/>
          <cell r="EA58">
            <v>0</v>
          </cell>
          <cell r="EB58"/>
          <cell r="EC58"/>
          <cell r="ED58">
            <v>0</v>
          </cell>
          <cell r="EE58"/>
          <cell r="EF58"/>
          <cell r="EG58">
            <v>0</v>
          </cell>
          <cell r="EH58"/>
          <cell r="EI58"/>
          <cell r="EJ58">
            <v>0</v>
          </cell>
          <cell r="EK58"/>
          <cell r="EL58"/>
          <cell r="EM58">
            <v>0</v>
          </cell>
          <cell r="EN58"/>
          <cell r="EO58"/>
          <cell r="EP58">
            <v>0</v>
          </cell>
          <cell r="EQ58"/>
          <cell r="ER58">
            <v>930.59999999999991</v>
          </cell>
          <cell r="ES58"/>
          <cell r="ET58">
            <v>1993.5638000622782</v>
          </cell>
          <cell r="EU58"/>
          <cell r="EV58">
            <v>0</v>
          </cell>
          <cell r="EW58">
            <v>0</v>
          </cell>
          <cell r="EX58" t="str">
            <v/>
          </cell>
          <cell r="EY58"/>
          <cell r="EZ58" t="str">
            <v/>
          </cell>
          <cell r="FA58"/>
          <cell r="FB58"/>
          <cell r="FC58"/>
          <cell r="FD58"/>
          <cell r="FE58">
            <v>12213.614119659764</v>
          </cell>
          <cell r="FF58"/>
          <cell r="FG58"/>
          <cell r="FH58"/>
          <cell r="FI58"/>
          <cell r="FJ58">
            <v>0</v>
          </cell>
          <cell r="FK58"/>
          <cell r="FL58"/>
          <cell r="FM58"/>
          <cell r="FN58">
            <v>0</v>
          </cell>
          <cell r="FO58">
            <v>13000</v>
          </cell>
          <cell r="FP58">
            <v>13000</v>
          </cell>
          <cell r="FQ58">
            <v>0</v>
          </cell>
          <cell r="FR58">
            <v>0</v>
          </cell>
          <cell r="FS58"/>
          <cell r="FT58"/>
          <cell r="FU58"/>
          <cell r="FV58" t="str">
            <v/>
          </cell>
          <cell r="FW58"/>
          <cell r="FX58"/>
          <cell r="FY58"/>
          <cell r="FZ58"/>
          <cell r="GA58"/>
          <cell r="GB58"/>
          <cell r="GC58"/>
          <cell r="GD58"/>
          <cell r="GE58"/>
          <cell r="GF58"/>
          <cell r="GG58"/>
          <cell r="GH58"/>
          <cell r="GI58"/>
          <cell r="GJ58"/>
          <cell r="GK58"/>
          <cell r="GL58"/>
          <cell r="GM58"/>
          <cell r="GN58"/>
          <cell r="GO58">
            <v>13000</v>
          </cell>
          <cell r="GP58">
            <v>0</v>
          </cell>
          <cell r="GQ58">
            <v>2924.1638000622779</v>
          </cell>
          <cell r="GR58">
            <v>12213.614119659764</v>
          </cell>
          <cell r="GS58">
            <v>15137.777919722041</v>
          </cell>
          <cell r="GT58">
            <v>0</v>
          </cell>
          <cell r="GU58">
            <v>1707746.0213120827</v>
          </cell>
          <cell r="GV58">
            <v>1694746.0213120827</v>
          </cell>
          <cell r="GW58"/>
          <cell r="GX58">
            <v>1694746.0213120827</v>
          </cell>
          <cell r="GY58">
            <v>1682532.4071924228</v>
          </cell>
          <cell r="GZ58"/>
          <cell r="HA58"/>
          <cell r="HB58"/>
          <cell r="HC58"/>
          <cell r="HD58"/>
          <cell r="HE58"/>
          <cell r="HF58"/>
          <cell r="HG58">
            <v>0</v>
          </cell>
          <cell r="HH58">
            <v>0</v>
          </cell>
          <cell r="HI58" t="str">
            <v>DD</v>
          </cell>
          <cell r="HJ58" t="str">
            <v>ARS-DD77-CAMPAGNE-BUDGETAIRE@ars.sante.fr</v>
          </cell>
          <cell r="HK58" t="str">
            <v>Affaire suivie par : N.DENIS</v>
          </cell>
        </row>
        <row r="59">
          <cell r="B59">
            <v>770015741</v>
          </cell>
          <cell r="C59">
            <v>770001154</v>
          </cell>
          <cell r="D59" t="str">
            <v>Résidence de l'Aubetine</v>
          </cell>
          <cell r="E59" t="str">
            <v>VILLIERS ST GEORGES</v>
          </cell>
          <cell r="F59" t="str">
            <v>EHPAD</v>
          </cell>
          <cell r="G59" t="str">
            <v>ASSOCIATION  LES BRUYERES</v>
          </cell>
          <cell r="H59" t="str">
            <v>Privé à but non lucratif</v>
          </cell>
          <cell r="I59" t="str">
            <v>TARIFICATION EPRD</v>
          </cell>
          <cell r="J59" t="str">
            <v>OUI</v>
          </cell>
          <cell r="K59"/>
          <cell r="L59" t="str">
            <v>Non signé</v>
          </cell>
          <cell r="M59">
            <v>2022</v>
          </cell>
          <cell r="N59" t="str">
            <v>CPOM7730</v>
          </cell>
          <cell r="O59">
            <v>779</v>
          </cell>
          <cell r="P59"/>
          <cell r="Q59">
            <v>44176</v>
          </cell>
          <cell r="R59">
            <v>243</v>
          </cell>
          <cell r="S59"/>
          <cell r="T59">
            <v>44176</v>
          </cell>
          <cell r="U59" t="str">
            <v>NON</v>
          </cell>
          <cell r="V59" t="str">
            <v>PARTIEL</v>
          </cell>
          <cell r="W59">
            <v>50</v>
          </cell>
          <cell r="X59">
            <v>0</v>
          </cell>
          <cell r="Y59">
            <v>0</v>
          </cell>
          <cell r="Z59"/>
          <cell r="AA59">
            <v>50</v>
          </cell>
          <cell r="AB59">
            <v>752773.76</v>
          </cell>
          <cell r="AC59"/>
          <cell r="AD59">
            <v>752773.76</v>
          </cell>
          <cell r="AE59">
            <v>2.63E-2</v>
          </cell>
          <cell r="AF59">
            <v>19717.185000000056</v>
          </cell>
          <cell r="AG59">
            <v>772490.94500000007</v>
          </cell>
          <cell r="AH59"/>
          <cell r="AI59">
            <v>0</v>
          </cell>
          <cell r="AJ59"/>
          <cell r="AK59">
            <v>0</v>
          </cell>
          <cell r="AL59">
            <v>0</v>
          </cell>
          <cell r="AM59">
            <v>0</v>
          </cell>
          <cell r="AN59">
            <v>0</v>
          </cell>
          <cell r="AO59"/>
          <cell r="AP59">
            <v>0</v>
          </cell>
          <cell r="AQ59"/>
          <cell r="AR59">
            <v>0</v>
          </cell>
          <cell r="AS59">
            <v>0</v>
          </cell>
          <cell r="AT59">
            <v>0</v>
          </cell>
          <cell r="AU59">
            <v>0</v>
          </cell>
          <cell r="AV59"/>
          <cell r="AW59">
            <v>0</v>
          </cell>
          <cell r="AX59"/>
          <cell r="AY59">
            <v>0</v>
          </cell>
          <cell r="AZ59">
            <v>0</v>
          </cell>
          <cell r="BA59">
            <v>0</v>
          </cell>
          <cell r="BB59">
            <v>0</v>
          </cell>
          <cell r="BC59"/>
          <cell r="BD59">
            <v>0</v>
          </cell>
          <cell r="BE59"/>
          <cell r="BF59">
            <v>0</v>
          </cell>
          <cell r="BG59">
            <v>0</v>
          </cell>
          <cell r="BH59">
            <v>0</v>
          </cell>
          <cell r="BI59">
            <v>0</v>
          </cell>
          <cell r="BJ59"/>
          <cell r="BK59"/>
          <cell r="BL59"/>
          <cell r="BM59">
            <v>0</v>
          </cell>
          <cell r="BN59">
            <v>0</v>
          </cell>
          <cell r="BO59">
            <v>0</v>
          </cell>
          <cell r="BP59">
            <v>0</v>
          </cell>
          <cell r="BQ59"/>
          <cell r="BR59">
            <v>0</v>
          </cell>
          <cell r="BS59"/>
          <cell r="BT59">
            <v>0</v>
          </cell>
          <cell r="BU59">
            <v>0</v>
          </cell>
          <cell r="BV59">
            <v>0</v>
          </cell>
          <cell r="BW59">
            <v>0</v>
          </cell>
          <cell r="BX59">
            <v>752773.76</v>
          </cell>
          <cell r="BY59">
            <v>50</v>
          </cell>
          <cell r="BZ59">
            <v>213016.10037032003</v>
          </cell>
          <cell r="CA59">
            <v>0</v>
          </cell>
          <cell r="CB59">
            <v>0</v>
          </cell>
          <cell r="CC59">
            <v>213016.10037032003</v>
          </cell>
          <cell r="CD59">
            <v>4388.1316676285924</v>
          </cell>
          <cell r="CE59">
            <v>217404.23203794862</v>
          </cell>
          <cell r="CF59">
            <v>965789.86037032004</v>
          </cell>
          <cell r="CG59">
            <v>24105.316667628649</v>
          </cell>
          <cell r="CH59">
            <v>989895.17703794874</v>
          </cell>
          <cell r="CI59">
            <v>772490.94500000007</v>
          </cell>
          <cell r="CJ59">
            <v>19717.185000000056</v>
          </cell>
          <cell r="CK59">
            <v>0</v>
          </cell>
          <cell r="CL59">
            <v>0</v>
          </cell>
          <cell r="CM59"/>
          <cell r="CN59">
            <v>0</v>
          </cell>
          <cell r="CO59"/>
          <cell r="CP59"/>
          <cell r="CQ59">
            <v>0</v>
          </cell>
          <cell r="CR59"/>
          <cell r="CS59"/>
          <cell r="CT59">
            <v>0</v>
          </cell>
          <cell r="CU59"/>
          <cell r="CV59"/>
          <cell r="CW59">
            <v>0</v>
          </cell>
          <cell r="CX59"/>
          <cell r="CY59"/>
          <cell r="CZ59">
            <v>0</v>
          </cell>
          <cell r="DA59"/>
          <cell r="DB59"/>
          <cell r="DC59">
            <v>0</v>
          </cell>
          <cell r="DD59"/>
          <cell r="DE59"/>
          <cell r="DF59">
            <v>0</v>
          </cell>
          <cell r="DG59"/>
          <cell r="DH59"/>
          <cell r="DI59">
            <v>0</v>
          </cell>
          <cell r="DJ59"/>
          <cell r="DK59"/>
          <cell r="DL59">
            <v>0</v>
          </cell>
          <cell r="DM59"/>
          <cell r="DN59"/>
          <cell r="DO59">
            <v>0</v>
          </cell>
          <cell r="DP59"/>
          <cell r="DQ59"/>
          <cell r="DR59">
            <v>0</v>
          </cell>
          <cell r="DS59"/>
          <cell r="DT59"/>
          <cell r="DU59">
            <v>0</v>
          </cell>
          <cell r="DV59"/>
          <cell r="DW59"/>
          <cell r="DX59">
            <v>0</v>
          </cell>
          <cell r="DY59"/>
          <cell r="DZ59"/>
          <cell r="EA59">
            <v>0</v>
          </cell>
          <cell r="EB59"/>
          <cell r="EC59"/>
          <cell r="ED59">
            <v>0</v>
          </cell>
          <cell r="EE59"/>
          <cell r="EF59"/>
          <cell r="EG59">
            <v>0</v>
          </cell>
          <cell r="EH59"/>
          <cell r="EI59"/>
          <cell r="EJ59">
            <v>0</v>
          </cell>
          <cell r="EK59"/>
          <cell r="EL59"/>
          <cell r="EM59">
            <v>0</v>
          </cell>
          <cell r="EN59"/>
          <cell r="EO59"/>
          <cell r="EP59">
            <v>0</v>
          </cell>
          <cell r="EQ59"/>
          <cell r="ER59">
            <v>620.40000000000009</v>
          </cell>
          <cell r="ES59"/>
          <cell r="ET59">
            <v>1112.4158747504944</v>
          </cell>
          <cell r="EU59"/>
          <cell r="EV59">
            <v>0</v>
          </cell>
          <cell r="EW59">
            <v>0</v>
          </cell>
          <cell r="EX59" t="str">
            <v/>
          </cell>
          <cell r="EY59"/>
          <cell r="EZ59" t="str">
            <v/>
          </cell>
          <cell r="FA59"/>
          <cell r="FB59"/>
          <cell r="FC59"/>
          <cell r="FD59"/>
          <cell r="FE59">
            <v>7633.5088247873518</v>
          </cell>
          <cell r="FF59"/>
          <cell r="FG59"/>
          <cell r="FH59"/>
          <cell r="FI59"/>
          <cell r="FJ59">
            <v>0</v>
          </cell>
          <cell r="FK59"/>
          <cell r="FL59"/>
          <cell r="FM59"/>
          <cell r="FN59">
            <v>0</v>
          </cell>
          <cell r="FO59">
            <v>0</v>
          </cell>
          <cell r="FP59">
            <v>0</v>
          </cell>
          <cell r="FQ59">
            <v>0</v>
          </cell>
          <cell r="FR59">
            <v>0</v>
          </cell>
          <cell r="FS59"/>
          <cell r="FT59"/>
          <cell r="FU59"/>
          <cell r="FV59" t="str">
            <v/>
          </cell>
          <cell r="FW59"/>
          <cell r="FX59"/>
          <cell r="FY59"/>
          <cell r="FZ59"/>
          <cell r="GA59"/>
          <cell r="GB59"/>
          <cell r="GC59"/>
          <cell r="GD59"/>
          <cell r="GE59"/>
          <cell r="GF59"/>
          <cell r="GG59"/>
          <cell r="GH59"/>
          <cell r="GI59"/>
          <cell r="GJ59"/>
          <cell r="GK59"/>
          <cell r="GL59"/>
          <cell r="GM59"/>
          <cell r="GN59"/>
          <cell r="GO59">
            <v>0</v>
          </cell>
          <cell r="GP59">
            <v>0</v>
          </cell>
          <cell r="GQ59">
            <v>1732.8158747504945</v>
          </cell>
          <cell r="GR59">
            <v>7633.5088247873518</v>
          </cell>
          <cell r="GS59">
            <v>9366.3246995378468</v>
          </cell>
          <cell r="GT59">
            <v>0</v>
          </cell>
          <cell r="GU59">
            <v>999261.50173748657</v>
          </cell>
          <cell r="GV59">
            <v>999261.50173748657</v>
          </cell>
          <cell r="GW59"/>
          <cell r="GX59">
            <v>999261.50173748657</v>
          </cell>
          <cell r="GY59">
            <v>991627.99291269924</v>
          </cell>
          <cell r="GZ59"/>
          <cell r="HA59"/>
          <cell r="HB59"/>
          <cell r="HC59"/>
          <cell r="HD59"/>
          <cell r="HE59"/>
          <cell r="HF59"/>
          <cell r="HG59">
            <v>0</v>
          </cell>
          <cell r="HH59">
            <v>0</v>
          </cell>
          <cell r="HI59" t="str">
            <v>DD</v>
          </cell>
          <cell r="HJ59" t="str">
            <v>ARS-DD77-CAMPAGNE-BUDGETAIRE@ars.sante.fr</v>
          </cell>
          <cell r="HK59" t="str">
            <v>Affaire suivie par : N.DENIS</v>
          </cell>
        </row>
        <row r="60">
          <cell r="B60">
            <v>770803609</v>
          </cell>
          <cell r="C60">
            <v>770811065</v>
          </cell>
          <cell r="D60" t="str">
            <v>ASSIAD</v>
          </cell>
          <cell r="E60" t="str">
            <v>MEAUX</v>
          </cell>
          <cell r="F60" t="str">
            <v>SSIAD PA</v>
          </cell>
          <cell r="G60" t="str">
            <v>ASSOCIATION AGGLOM MELDOISE SOINS A DOMICILE</v>
          </cell>
          <cell r="H60" t="str">
            <v>Privé à but non lucratif</v>
          </cell>
          <cell r="I60" t="str">
            <v>BP/CA</v>
          </cell>
          <cell r="J60" t="str">
            <v>NON</v>
          </cell>
          <cell r="K60"/>
          <cell r="L60" t="str">
            <v>Non signé</v>
          </cell>
          <cell r="M60">
            <v>2022</v>
          </cell>
          <cell r="N60" t="str">
            <v>CPOM7787</v>
          </cell>
          <cell r="O60" t="str">
            <v>NC</v>
          </cell>
          <cell r="P60"/>
          <cell r="Q60"/>
          <cell r="R60" t="str">
            <v>NC</v>
          </cell>
          <cell r="S60"/>
          <cell r="T60"/>
          <cell r="U60" t="str">
            <v>NC</v>
          </cell>
          <cell r="V60" t="str">
            <v>NC</v>
          </cell>
          <cell r="W60">
            <v>85</v>
          </cell>
          <cell r="X60">
            <v>0</v>
          </cell>
          <cell r="Y60">
            <v>0</v>
          </cell>
          <cell r="Z60"/>
          <cell r="AA60">
            <v>85</v>
          </cell>
          <cell r="AB60">
            <v>1212038.04</v>
          </cell>
          <cell r="AC60"/>
          <cell r="AD60">
            <v>1212038.04</v>
          </cell>
          <cell r="AE60">
            <v>0</v>
          </cell>
          <cell r="AF60">
            <v>0</v>
          </cell>
          <cell r="AG60">
            <v>1212038.04</v>
          </cell>
          <cell r="AH60"/>
          <cell r="AI60">
            <v>0</v>
          </cell>
          <cell r="AJ60"/>
          <cell r="AK60">
            <v>0</v>
          </cell>
          <cell r="AL60">
            <v>0</v>
          </cell>
          <cell r="AM60">
            <v>0</v>
          </cell>
          <cell r="AN60">
            <v>0</v>
          </cell>
          <cell r="AO60"/>
          <cell r="AP60">
            <v>0</v>
          </cell>
          <cell r="AQ60"/>
          <cell r="AR60">
            <v>0</v>
          </cell>
          <cell r="AS60">
            <v>0</v>
          </cell>
          <cell r="AT60">
            <v>0</v>
          </cell>
          <cell r="AU60">
            <v>0</v>
          </cell>
          <cell r="AV60"/>
          <cell r="AW60">
            <v>0</v>
          </cell>
          <cell r="AX60"/>
          <cell r="AY60">
            <v>0</v>
          </cell>
          <cell r="AZ60">
            <v>0</v>
          </cell>
          <cell r="BA60">
            <v>0</v>
          </cell>
          <cell r="BB60">
            <v>0</v>
          </cell>
          <cell r="BC60"/>
          <cell r="BD60">
            <v>0</v>
          </cell>
          <cell r="BE60"/>
          <cell r="BF60">
            <v>0</v>
          </cell>
          <cell r="BG60">
            <v>0</v>
          </cell>
          <cell r="BH60">
            <v>0</v>
          </cell>
          <cell r="BI60">
            <v>0</v>
          </cell>
          <cell r="BJ60"/>
          <cell r="BK60"/>
          <cell r="BL60"/>
          <cell r="BM60">
            <v>0</v>
          </cell>
          <cell r="BN60">
            <v>0</v>
          </cell>
          <cell r="BO60">
            <v>0</v>
          </cell>
          <cell r="BP60">
            <v>0</v>
          </cell>
          <cell r="BQ60"/>
          <cell r="BR60">
            <v>0</v>
          </cell>
          <cell r="BS60"/>
          <cell r="BT60">
            <v>0</v>
          </cell>
          <cell r="BU60">
            <v>0</v>
          </cell>
          <cell r="BV60">
            <v>0</v>
          </cell>
          <cell r="BW60">
            <v>0</v>
          </cell>
          <cell r="BX60">
            <v>1212038.04</v>
          </cell>
          <cell r="BY60">
            <v>85</v>
          </cell>
          <cell r="BZ60"/>
          <cell r="CA60"/>
          <cell r="CB60"/>
          <cell r="CC60">
            <v>0</v>
          </cell>
          <cell r="CD60">
            <v>0</v>
          </cell>
          <cell r="CE60">
            <v>0</v>
          </cell>
          <cell r="CF60">
            <v>1212038.04</v>
          </cell>
          <cell r="CG60">
            <v>0</v>
          </cell>
          <cell r="CH60">
            <v>1212038.04</v>
          </cell>
          <cell r="CI60" t="str">
            <v>HORS CHAMP</v>
          </cell>
          <cell r="CJ60" t="str">
            <v/>
          </cell>
          <cell r="CK60" t="str">
            <v/>
          </cell>
          <cell r="CL60" t="str">
            <v/>
          </cell>
          <cell r="CM60"/>
          <cell r="CN60">
            <v>0</v>
          </cell>
          <cell r="CO60"/>
          <cell r="CP60"/>
          <cell r="CQ60">
            <v>0</v>
          </cell>
          <cell r="CR60"/>
          <cell r="CS60"/>
          <cell r="CT60">
            <v>0</v>
          </cell>
          <cell r="CU60"/>
          <cell r="CV60"/>
          <cell r="CW60">
            <v>0</v>
          </cell>
          <cell r="CX60"/>
          <cell r="CY60"/>
          <cell r="CZ60">
            <v>0</v>
          </cell>
          <cell r="DA60"/>
          <cell r="DB60"/>
          <cell r="DC60">
            <v>0</v>
          </cell>
          <cell r="DD60"/>
          <cell r="DE60"/>
          <cell r="DF60">
            <v>0</v>
          </cell>
          <cell r="DG60"/>
          <cell r="DH60"/>
          <cell r="DI60">
            <v>0</v>
          </cell>
          <cell r="DJ60"/>
          <cell r="DK60"/>
          <cell r="DL60">
            <v>0</v>
          </cell>
          <cell r="DM60"/>
          <cell r="DN60"/>
          <cell r="DO60">
            <v>0</v>
          </cell>
          <cell r="DP60"/>
          <cell r="DQ60"/>
          <cell r="DR60">
            <v>0</v>
          </cell>
          <cell r="DS60"/>
          <cell r="DT60"/>
          <cell r="DU60">
            <v>0</v>
          </cell>
          <cell r="DV60"/>
          <cell r="DW60"/>
          <cell r="DX60">
            <v>0</v>
          </cell>
          <cell r="DY60"/>
          <cell r="DZ60"/>
          <cell r="EA60">
            <v>0</v>
          </cell>
          <cell r="EB60"/>
          <cell r="EC60"/>
          <cell r="ED60">
            <v>0</v>
          </cell>
          <cell r="EE60"/>
          <cell r="EF60"/>
          <cell r="EG60">
            <v>0</v>
          </cell>
          <cell r="EH60"/>
          <cell r="EI60"/>
          <cell r="EJ60">
            <v>0</v>
          </cell>
          <cell r="EK60"/>
          <cell r="EL60"/>
          <cell r="EM60">
            <v>0</v>
          </cell>
          <cell r="EN60"/>
          <cell r="EO60"/>
          <cell r="EP60">
            <v>0</v>
          </cell>
          <cell r="EQ60"/>
          <cell r="ER60">
            <v>0</v>
          </cell>
          <cell r="ES60"/>
          <cell r="ET60">
            <v>0</v>
          </cell>
          <cell r="EU60"/>
          <cell r="EV60">
            <v>0</v>
          </cell>
          <cell r="EW60"/>
          <cell r="EX60"/>
          <cell r="EY60"/>
          <cell r="EZ60"/>
          <cell r="FA60"/>
          <cell r="FB60"/>
          <cell r="FC60"/>
          <cell r="FD60"/>
          <cell r="FE60">
            <v>0</v>
          </cell>
          <cell r="FF60"/>
          <cell r="FG60"/>
          <cell r="FH60"/>
          <cell r="FI60"/>
          <cell r="FJ60"/>
          <cell r="FK60"/>
          <cell r="FL60"/>
          <cell r="FM60"/>
          <cell r="FN60"/>
          <cell r="FO60"/>
          <cell r="FP60">
            <v>0</v>
          </cell>
          <cell r="FQ60">
            <v>0</v>
          </cell>
          <cell r="FR60">
            <v>0</v>
          </cell>
          <cell r="FS60"/>
          <cell r="FT60"/>
          <cell r="FU60"/>
          <cell r="FV60"/>
          <cell r="FW60"/>
          <cell r="FX60"/>
          <cell r="FY60"/>
          <cell r="FZ60"/>
          <cell r="GA60"/>
          <cell r="GB60"/>
          <cell r="GC60"/>
          <cell r="GD60"/>
          <cell r="GE60"/>
          <cell r="GF60"/>
          <cell r="GG60"/>
          <cell r="GH60"/>
          <cell r="GI60"/>
          <cell r="GJ60"/>
          <cell r="GK60"/>
          <cell r="GL60"/>
          <cell r="GM60"/>
          <cell r="GN60"/>
          <cell r="GO60">
            <v>0</v>
          </cell>
          <cell r="GP60">
            <v>0</v>
          </cell>
          <cell r="GQ60">
            <v>0</v>
          </cell>
          <cell r="GR60">
            <v>0</v>
          </cell>
          <cell r="GS60">
            <v>0</v>
          </cell>
          <cell r="GT60">
            <v>46592</v>
          </cell>
          <cell r="GU60">
            <v>1165446.04</v>
          </cell>
          <cell r="GV60">
            <v>1212038.04</v>
          </cell>
          <cell r="GW60"/>
          <cell r="GX60">
            <v>1212038.04</v>
          </cell>
          <cell r="GY60">
            <v>1212038.04</v>
          </cell>
          <cell r="GZ60"/>
          <cell r="HA60"/>
          <cell r="HB60"/>
          <cell r="HC60"/>
          <cell r="HD60"/>
          <cell r="HE60"/>
          <cell r="HF60"/>
          <cell r="HG60">
            <v>46592</v>
          </cell>
          <cell r="HH60">
            <v>0</v>
          </cell>
          <cell r="HI60" t="str">
            <v>DD</v>
          </cell>
          <cell r="HJ60" t="str">
            <v>ARS-DD77-CAMPAGNE-BUDGETAIRE@ars.sante.fr</v>
          </cell>
          <cell r="HK60" t="str">
            <v>Affaire suivie par : N.DENIS</v>
          </cell>
        </row>
        <row r="61">
          <cell r="B61">
            <v>770815413</v>
          </cell>
          <cell r="C61">
            <v>770014207</v>
          </cell>
          <cell r="D61" t="str">
            <v>CENTRE 77</v>
          </cell>
          <cell r="E61" t="str">
            <v>ROZAY EN BRIE</v>
          </cell>
          <cell r="F61" t="str">
            <v>SSIAD PA</v>
          </cell>
          <cell r="G61" t="str">
            <v>ASSOCIATION AIDE A DOMICILE CENTRE 77</v>
          </cell>
          <cell r="H61" t="str">
            <v>Privé à but non lucratif</v>
          </cell>
          <cell r="I61" t="str">
            <v>BP/CA</v>
          </cell>
          <cell r="J61" t="str">
            <v>NON</v>
          </cell>
          <cell r="K61"/>
          <cell r="L61" t="str">
            <v>Non signé</v>
          </cell>
          <cell r="M61">
            <v>2022</v>
          </cell>
          <cell r="N61" t="str">
            <v>CPOM7746</v>
          </cell>
          <cell r="O61" t="str">
            <v>NC</v>
          </cell>
          <cell r="P61"/>
          <cell r="Q61"/>
          <cell r="R61" t="str">
            <v>NC</v>
          </cell>
          <cell r="S61"/>
          <cell r="T61"/>
          <cell r="U61" t="str">
            <v>NC</v>
          </cell>
          <cell r="V61" t="str">
            <v>NC</v>
          </cell>
          <cell r="W61">
            <v>134</v>
          </cell>
          <cell r="X61">
            <v>0</v>
          </cell>
          <cell r="Y61">
            <v>0</v>
          </cell>
          <cell r="Z61"/>
          <cell r="AA61">
            <v>134</v>
          </cell>
          <cell r="AB61">
            <v>2365726.5300000003</v>
          </cell>
          <cell r="AC61"/>
          <cell r="AD61">
            <v>2365726.5300000003</v>
          </cell>
          <cell r="AE61">
            <v>0</v>
          </cell>
          <cell r="AF61">
            <v>0</v>
          </cell>
          <cell r="AG61">
            <v>2365726.5300000003</v>
          </cell>
          <cell r="AH61"/>
          <cell r="AI61">
            <v>0</v>
          </cell>
          <cell r="AJ61"/>
          <cell r="AK61">
            <v>0</v>
          </cell>
          <cell r="AL61">
            <v>0</v>
          </cell>
          <cell r="AM61">
            <v>0</v>
          </cell>
          <cell r="AN61">
            <v>0</v>
          </cell>
          <cell r="AO61"/>
          <cell r="AP61">
            <v>0</v>
          </cell>
          <cell r="AQ61"/>
          <cell r="AR61">
            <v>0</v>
          </cell>
          <cell r="AS61">
            <v>0</v>
          </cell>
          <cell r="AT61">
            <v>0</v>
          </cell>
          <cell r="AU61">
            <v>0</v>
          </cell>
          <cell r="AV61"/>
          <cell r="AW61">
            <v>0</v>
          </cell>
          <cell r="AX61"/>
          <cell r="AY61">
            <v>0</v>
          </cell>
          <cell r="AZ61">
            <v>0</v>
          </cell>
          <cell r="BA61">
            <v>0</v>
          </cell>
          <cell r="BB61">
            <v>0</v>
          </cell>
          <cell r="BC61"/>
          <cell r="BD61">
            <v>0</v>
          </cell>
          <cell r="BE61"/>
          <cell r="BF61">
            <v>0</v>
          </cell>
          <cell r="BG61">
            <v>0</v>
          </cell>
          <cell r="BH61">
            <v>0</v>
          </cell>
          <cell r="BI61">
            <v>0</v>
          </cell>
          <cell r="BJ61"/>
          <cell r="BK61"/>
          <cell r="BL61"/>
          <cell r="BM61">
            <v>0</v>
          </cell>
          <cell r="BN61">
            <v>0</v>
          </cell>
          <cell r="BO61">
            <v>0</v>
          </cell>
          <cell r="BP61">
            <v>0</v>
          </cell>
          <cell r="BQ61" t="str">
            <v>ESA</v>
          </cell>
          <cell r="BR61">
            <v>10</v>
          </cell>
          <cell r="BS61"/>
          <cell r="BT61">
            <v>10</v>
          </cell>
          <cell r="BU61">
            <v>163287.92000000001</v>
          </cell>
          <cell r="BV61">
            <v>0</v>
          </cell>
          <cell r="BW61">
            <v>163287.92000000001</v>
          </cell>
          <cell r="BX61">
            <v>2529014.4500000002</v>
          </cell>
          <cell r="BY61">
            <v>144</v>
          </cell>
          <cell r="BZ61"/>
          <cell r="CA61"/>
          <cell r="CB61"/>
          <cell r="CC61">
            <v>0</v>
          </cell>
          <cell r="CD61">
            <v>0</v>
          </cell>
          <cell r="CE61">
            <v>0</v>
          </cell>
          <cell r="CF61">
            <v>2529014.4500000002</v>
          </cell>
          <cell r="CG61">
            <v>0</v>
          </cell>
          <cell r="CH61">
            <v>2529014.4500000002</v>
          </cell>
          <cell r="CI61" t="str">
            <v>HORS CHAMP</v>
          </cell>
          <cell r="CJ61" t="str">
            <v/>
          </cell>
          <cell r="CK61" t="str">
            <v/>
          </cell>
          <cell r="CL61" t="str">
            <v/>
          </cell>
          <cell r="CM61"/>
          <cell r="CN61">
            <v>0</v>
          </cell>
          <cell r="CO61"/>
          <cell r="CP61"/>
          <cell r="CQ61">
            <v>0</v>
          </cell>
          <cell r="CR61"/>
          <cell r="CS61"/>
          <cell r="CT61">
            <v>0</v>
          </cell>
          <cell r="CU61"/>
          <cell r="CV61"/>
          <cell r="CW61">
            <v>0</v>
          </cell>
          <cell r="CX61"/>
          <cell r="CY61"/>
          <cell r="CZ61">
            <v>0</v>
          </cell>
          <cell r="DA61"/>
          <cell r="DB61"/>
          <cell r="DC61">
            <v>0</v>
          </cell>
          <cell r="DD61"/>
          <cell r="DE61"/>
          <cell r="DF61">
            <v>0</v>
          </cell>
          <cell r="DG61"/>
          <cell r="DH61"/>
          <cell r="DI61">
            <v>0</v>
          </cell>
          <cell r="DJ61"/>
          <cell r="DK61"/>
          <cell r="DL61">
            <v>0</v>
          </cell>
          <cell r="DM61"/>
          <cell r="DN61"/>
          <cell r="DO61">
            <v>0</v>
          </cell>
          <cell r="DP61"/>
          <cell r="DQ61"/>
          <cell r="DR61">
            <v>0</v>
          </cell>
          <cell r="DS61"/>
          <cell r="DT61"/>
          <cell r="DU61">
            <v>0</v>
          </cell>
          <cell r="DV61"/>
          <cell r="DW61"/>
          <cell r="DX61">
            <v>0</v>
          </cell>
          <cell r="DY61"/>
          <cell r="DZ61"/>
          <cell r="EA61">
            <v>0</v>
          </cell>
          <cell r="EB61"/>
          <cell r="EC61"/>
          <cell r="ED61">
            <v>0</v>
          </cell>
          <cell r="EE61"/>
          <cell r="EF61"/>
          <cell r="EG61">
            <v>0</v>
          </cell>
          <cell r="EH61"/>
          <cell r="EI61"/>
          <cell r="EJ61">
            <v>0</v>
          </cell>
          <cell r="EK61"/>
          <cell r="EL61"/>
          <cell r="EM61">
            <v>0</v>
          </cell>
          <cell r="EN61"/>
          <cell r="EO61"/>
          <cell r="EP61">
            <v>0</v>
          </cell>
          <cell r="EQ61"/>
          <cell r="ER61">
            <v>0</v>
          </cell>
          <cell r="ES61"/>
          <cell r="ET61">
            <v>0</v>
          </cell>
          <cell r="EU61"/>
          <cell r="EV61">
            <v>0</v>
          </cell>
          <cell r="EW61"/>
          <cell r="EX61"/>
          <cell r="EY61"/>
          <cell r="EZ61"/>
          <cell r="FA61"/>
          <cell r="FB61"/>
          <cell r="FC61"/>
          <cell r="FD61"/>
          <cell r="FE61">
            <v>0</v>
          </cell>
          <cell r="FF61"/>
          <cell r="FG61"/>
          <cell r="FH61"/>
          <cell r="FI61"/>
          <cell r="FJ61"/>
          <cell r="FK61"/>
          <cell r="FL61"/>
          <cell r="FM61"/>
          <cell r="FN61"/>
          <cell r="FO61"/>
          <cell r="FP61">
            <v>0</v>
          </cell>
          <cell r="FQ61">
            <v>0</v>
          </cell>
          <cell r="FR61">
            <v>0</v>
          </cell>
          <cell r="FS61"/>
          <cell r="FT61"/>
          <cell r="FU61"/>
          <cell r="FV61"/>
          <cell r="FW61"/>
          <cell r="FX61"/>
          <cell r="FY61"/>
          <cell r="FZ61"/>
          <cell r="GA61"/>
          <cell r="GB61"/>
          <cell r="GC61"/>
          <cell r="GD61"/>
          <cell r="GE61"/>
          <cell r="GF61"/>
          <cell r="GG61"/>
          <cell r="GH61"/>
          <cell r="GI61"/>
          <cell r="GJ61"/>
          <cell r="GK61"/>
          <cell r="GL61"/>
          <cell r="GM61"/>
          <cell r="GN61"/>
          <cell r="GO61">
            <v>0</v>
          </cell>
          <cell r="GP61">
            <v>0</v>
          </cell>
          <cell r="GQ61">
            <v>0</v>
          </cell>
          <cell r="GR61">
            <v>0</v>
          </cell>
          <cell r="GS61">
            <v>0</v>
          </cell>
          <cell r="GT61">
            <v>-64000</v>
          </cell>
          <cell r="GU61">
            <v>2593014.4500000002</v>
          </cell>
          <cell r="GV61">
            <v>2529014.4500000002</v>
          </cell>
          <cell r="GW61"/>
          <cell r="GX61">
            <v>2529014.4500000002</v>
          </cell>
          <cell r="GY61">
            <v>2529014.4500000002</v>
          </cell>
          <cell r="GZ61"/>
          <cell r="HA61"/>
          <cell r="HB61"/>
          <cell r="HC61"/>
          <cell r="HD61"/>
          <cell r="HE61"/>
          <cell r="HF61"/>
          <cell r="HG61">
            <v>0</v>
          </cell>
          <cell r="HH61">
            <v>64000</v>
          </cell>
          <cell r="HI61" t="str">
            <v>DD</v>
          </cell>
          <cell r="HJ61" t="str">
            <v>ARS-DD77-CAMPAGNE-BUDGETAIRE@ars.sante.fr</v>
          </cell>
          <cell r="HK61" t="str">
            <v>Affaire suivie par : N.DENIS</v>
          </cell>
        </row>
        <row r="62">
          <cell r="B62">
            <v>770815397</v>
          </cell>
          <cell r="C62">
            <v>770001188</v>
          </cell>
          <cell r="D62" t="str">
            <v>ASSOCIATION DE SOINS INFIRMIERS A DOMICILE</v>
          </cell>
          <cell r="E62" t="str">
            <v>MORMANT</v>
          </cell>
          <cell r="F62" t="str">
            <v>SSIAD PA</v>
          </cell>
          <cell r="G62" t="str">
            <v>ASSOCIATION DE SOINS INFIRMIERS A DOMICILE</v>
          </cell>
          <cell r="H62" t="str">
            <v>Privé à but non lucratif</v>
          </cell>
          <cell r="I62" t="str">
            <v>TARIFICATION EPRD</v>
          </cell>
          <cell r="J62" t="str">
            <v>NON</v>
          </cell>
          <cell r="K62"/>
          <cell r="L62" t="str">
            <v>Non signé</v>
          </cell>
          <cell r="M62">
            <v>2022</v>
          </cell>
          <cell r="N62" t="str">
            <v>CPOM7715</v>
          </cell>
          <cell r="O62" t="str">
            <v>NC</v>
          </cell>
          <cell r="P62"/>
          <cell r="Q62"/>
          <cell r="R62" t="str">
            <v>NC</v>
          </cell>
          <cell r="S62"/>
          <cell r="T62"/>
          <cell r="U62" t="str">
            <v>NC</v>
          </cell>
          <cell r="V62" t="str">
            <v>NC</v>
          </cell>
          <cell r="W62">
            <v>76</v>
          </cell>
          <cell r="X62">
            <v>0</v>
          </cell>
          <cell r="Y62">
            <v>0</v>
          </cell>
          <cell r="Z62"/>
          <cell r="AA62">
            <v>76</v>
          </cell>
          <cell r="AB62">
            <v>1123182.49</v>
          </cell>
          <cell r="AC62"/>
          <cell r="AD62">
            <v>1123182.49</v>
          </cell>
          <cell r="AE62">
            <v>0</v>
          </cell>
          <cell r="AF62">
            <v>0</v>
          </cell>
          <cell r="AG62">
            <v>1123182.49</v>
          </cell>
          <cell r="AH62"/>
          <cell r="AI62">
            <v>0</v>
          </cell>
          <cell r="AJ62"/>
          <cell r="AK62">
            <v>0</v>
          </cell>
          <cell r="AL62">
            <v>0</v>
          </cell>
          <cell r="AM62">
            <v>0</v>
          </cell>
          <cell r="AN62">
            <v>0</v>
          </cell>
          <cell r="AO62"/>
          <cell r="AP62">
            <v>0</v>
          </cell>
          <cell r="AQ62"/>
          <cell r="AR62">
            <v>0</v>
          </cell>
          <cell r="AS62">
            <v>0</v>
          </cell>
          <cell r="AT62">
            <v>0</v>
          </cell>
          <cell r="AU62">
            <v>0</v>
          </cell>
          <cell r="AV62"/>
          <cell r="AW62">
            <v>0</v>
          </cell>
          <cell r="AX62"/>
          <cell r="AY62">
            <v>0</v>
          </cell>
          <cell r="AZ62">
            <v>0</v>
          </cell>
          <cell r="BA62">
            <v>0</v>
          </cell>
          <cell r="BB62">
            <v>0</v>
          </cell>
          <cell r="BC62"/>
          <cell r="BD62">
            <v>0</v>
          </cell>
          <cell r="BE62"/>
          <cell r="BF62">
            <v>0</v>
          </cell>
          <cell r="BG62">
            <v>0</v>
          </cell>
          <cell r="BH62">
            <v>0</v>
          </cell>
          <cell r="BI62">
            <v>0</v>
          </cell>
          <cell r="BJ62"/>
          <cell r="BK62"/>
          <cell r="BL62"/>
          <cell r="BM62">
            <v>0</v>
          </cell>
          <cell r="BN62">
            <v>0</v>
          </cell>
          <cell r="BO62">
            <v>0</v>
          </cell>
          <cell r="BP62">
            <v>0</v>
          </cell>
          <cell r="BQ62"/>
          <cell r="BR62">
            <v>0</v>
          </cell>
          <cell r="BS62"/>
          <cell r="BT62">
            <v>0</v>
          </cell>
          <cell r="BU62">
            <v>0</v>
          </cell>
          <cell r="BV62">
            <v>0</v>
          </cell>
          <cell r="BW62">
            <v>0</v>
          </cell>
          <cell r="BX62">
            <v>1123182.49</v>
          </cell>
          <cell r="BY62">
            <v>76</v>
          </cell>
          <cell r="BZ62"/>
          <cell r="CA62"/>
          <cell r="CB62"/>
          <cell r="CC62">
            <v>0</v>
          </cell>
          <cell r="CD62">
            <v>0</v>
          </cell>
          <cell r="CE62">
            <v>0</v>
          </cell>
          <cell r="CF62">
            <v>1123182.49</v>
          </cell>
          <cell r="CG62">
            <v>0</v>
          </cell>
          <cell r="CH62">
            <v>1123182.49</v>
          </cell>
          <cell r="CI62" t="str">
            <v>HORS CHAMP</v>
          </cell>
          <cell r="CJ62" t="str">
            <v/>
          </cell>
          <cell r="CK62" t="str">
            <v/>
          </cell>
          <cell r="CL62" t="str">
            <v/>
          </cell>
          <cell r="CM62"/>
          <cell r="CN62">
            <v>0</v>
          </cell>
          <cell r="CO62"/>
          <cell r="CP62"/>
          <cell r="CQ62">
            <v>0</v>
          </cell>
          <cell r="CR62"/>
          <cell r="CS62"/>
          <cell r="CT62">
            <v>0</v>
          </cell>
          <cell r="CU62"/>
          <cell r="CV62"/>
          <cell r="CW62">
            <v>0</v>
          </cell>
          <cell r="CX62"/>
          <cell r="CY62"/>
          <cell r="CZ62">
            <v>0</v>
          </cell>
          <cell r="DA62"/>
          <cell r="DB62"/>
          <cell r="DC62">
            <v>0</v>
          </cell>
          <cell r="DD62"/>
          <cell r="DE62"/>
          <cell r="DF62">
            <v>0</v>
          </cell>
          <cell r="DG62"/>
          <cell r="DH62"/>
          <cell r="DI62">
            <v>0</v>
          </cell>
          <cell r="DJ62"/>
          <cell r="DK62"/>
          <cell r="DL62">
            <v>0</v>
          </cell>
          <cell r="DM62"/>
          <cell r="DN62"/>
          <cell r="DO62">
            <v>0</v>
          </cell>
          <cell r="DP62"/>
          <cell r="DQ62"/>
          <cell r="DR62">
            <v>0</v>
          </cell>
          <cell r="DS62"/>
          <cell r="DT62"/>
          <cell r="DU62">
            <v>0</v>
          </cell>
          <cell r="DV62"/>
          <cell r="DW62"/>
          <cell r="DX62">
            <v>0</v>
          </cell>
          <cell r="DY62"/>
          <cell r="DZ62"/>
          <cell r="EA62">
            <v>0</v>
          </cell>
          <cell r="EB62"/>
          <cell r="EC62"/>
          <cell r="ED62">
            <v>0</v>
          </cell>
          <cell r="EE62"/>
          <cell r="EF62"/>
          <cell r="EG62">
            <v>0</v>
          </cell>
          <cell r="EH62"/>
          <cell r="EI62"/>
          <cell r="EJ62">
            <v>0</v>
          </cell>
          <cell r="EK62"/>
          <cell r="EL62"/>
          <cell r="EM62">
            <v>0</v>
          </cell>
          <cell r="EN62"/>
          <cell r="EO62"/>
          <cell r="EP62">
            <v>0</v>
          </cell>
          <cell r="EQ62"/>
          <cell r="ER62">
            <v>0</v>
          </cell>
          <cell r="ES62"/>
          <cell r="ET62">
            <v>0</v>
          </cell>
          <cell r="EU62"/>
          <cell r="EV62">
            <v>0</v>
          </cell>
          <cell r="EW62"/>
          <cell r="EX62"/>
          <cell r="EY62"/>
          <cell r="EZ62"/>
          <cell r="FA62"/>
          <cell r="FB62"/>
          <cell r="FC62"/>
          <cell r="FD62"/>
          <cell r="FE62">
            <v>0</v>
          </cell>
          <cell r="FF62"/>
          <cell r="FG62"/>
          <cell r="FH62"/>
          <cell r="FI62"/>
          <cell r="FJ62"/>
          <cell r="FK62"/>
          <cell r="FL62"/>
          <cell r="FM62"/>
          <cell r="FN62"/>
          <cell r="FO62"/>
          <cell r="FP62">
            <v>0</v>
          </cell>
          <cell r="FQ62">
            <v>0</v>
          </cell>
          <cell r="FR62">
            <v>0</v>
          </cell>
          <cell r="FS62"/>
          <cell r="FT62"/>
          <cell r="FU62"/>
          <cell r="FV62"/>
          <cell r="FW62"/>
          <cell r="FX62"/>
          <cell r="FY62"/>
          <cell r="FZ62"/>
          <cell r="GA62"/>
          <cell r="GB62"/>
          <cell r="GC62"/>
          <cell r="GD62"/>
          <cell r="GE62"/>
          <cell r="GF62"/>
          <cell r="GG62"/>
          <cell r="GH62"/>
          <cell r="GI62"/>
          <cell r="GJ62"/>
          <cell r="GK62"/>
          <cell r="GL62"/>
          <cell r="GM62"/>
          <cell r="GN62"/>
          <cell r="GO62">
            <v>0</v>
          </cell>
          <cell r="GP62">
            <v>0</v>
          </cell>
          <cell r="GQ62">
            <v>0</v>
          </cell>
          <cell r="GR62">
            <v>0</v>
          </cell>
          <cell r="GS62">
            <v>0</v>
          </cell>
          <cell r="GT62">
            <v>-50000</v>
          </cell>
          <cell r="GU62">
            <v>1173182.49</v>
          </cell>
          <cell r="GV62">
            <v>1123182.49</v>
          </cell>
          <cell r="GW62"/>
          <cell r="GX62">
            <v>1123182.49</v>
          </cell>
          <cell r="GY62">
            <v>1123182.49</v>
          </cell>
          <cell r="GZ62"/>
          <cell r="HA62"/>
          <cell r="HB62"/>
          <cell r="HC62"/>
          <cell r="HD62"/>
          <cell r="HE62"/>
          <cell r="HF62"/>
          <cell r="HG62">
            <v>0</v>
          </cell>
          <cell r="HH62">
            <v>50000</v>
          </cell>
          <cell r="HI62" t="str">
            <v>DD</v>
          </cell>
          <cell r="HJ62" t="str">
            <v>ARS-DD77-CAMPAGNE-BUDGETAIRE@ars.sante.fr</v>
          </cell>
          <cell r="HK62" t="str">
            <v>Affaire suivie par : N.DENIS</v>
          </cell>
        </row>
        <row r="63">
          <cell r="B63">
            <v>770812485</v>
          </cell>
          <cell r="C63">
            <v>770812477</v>
          </cell>
          <cell r="D63" t="str">
            <v>SMAD</v>
          </cell>
          <cell r="E63" t="str">
            <v>LIEUSAINT</v>
          </cell>
          <cell r="F63" t="str">
            <v>SSIAD PA</v>
          </cell>
          <cell r="G63" t="str">
            <v xml:space="preserve">ASSOCIATION DU SERVICE DE MAINTIEN A DOMICILE POUR PERS. AGEES &amp; DEPENDANTES </v>
          </cell>
          <cell r="H63" t="str">
            <v>Privé à but non lucratif</v>
          </cell>
          <cell r="I63" t="str">
            <v>TARIFICATION EPRD</v>
          </cell>
          <cell r="J63" t="str">
            <v>NON</v>
          </cell>
          <cell r="K63"/>
          <cell r="L63">
            <v>2020</v>
          </cell>
          <cell r="M63">
            <v>2024</v>
          </cell>
          <cell r="N63" t="str">
            <v>CPOM7745</v>
          </cell>
          <cell r="O63" t="str">
            <v>NC</v>
          </cell>
          <cell r="P63"/>
          <cell r="Q63"/>
          <cell r="R63" t="str">
            <v>NC</v>
          </cell>
          <cell r="S63"/>
          <cell r="T63"/>
          <cell r="U63" t="str">
            <v>NC</v>
          </cell>
          <cell r="V63" t="str">
            <v>NC</v>
          </cell>
          <cell r="W63">
            <v>162</v>
          </cell>
          <cell r="X63">
            <v>0</v>
          </cell>
          <cell r="Y63">
            <v>0</v>
          </cell>
          <cell r="Z63"/>
          <cell r="AA63">
            <v>162</v>
          </cell>
          <cell r="AB63">
            <v>2389382.71</v>
          </cell>
          <cell r="AC63"/>
          <cell r="AD63">
            <v>2389382.71</v>
          </cell>
          <cell r="AE63">
            <v>0</v>
          </cell>
          <cell r="AF63">
            <v>0</v>
          </cell>
          <cell r="AG63">
            <v>2389382.71</v>
          </cell>
          <cell r="AH63"/>
          <cell r="AI63">
            <v>0</v>
          </cell>
          <cell r="AJ63"/>
          <cell r="AK63">
            <v>0</v>
          </cell>
          <cell r="AL63">
            <v>0</v>
          </cell>
          <cell r="AM63">
            <v>0</v>
          </cell>
          <cell r="AN63">
            <v>0</v>
          </cell>
          <cell r="AO63"/>
          <cell r="AP63">
            <v>0</v>
          </cell>
          <cell r="AQ63"/>
          <cell r="AR63">
            <v>0</v>
          </cell>
          <cell r="AS63">
            <v>0</v>
          </cell>
          <cell r="AT63">
            <v>0</v>
          </cell>
          <cell r="AU63">
            <v>0</v>
          </cell>
          <cell r="AV63"/>
          <cell r="AW63">
            <v>0</v>
          </cell>
          <cell r="AX63"/>
          <cell r="AY63">
            <v>0</v>
          </cell>
          <cell r="AZ63">
            <v>0</v>
          </cell>
          <cell r="BA63">
            <v>0</v>
          </cell>
          <cell r="BB63">
            <v>0</v>
          </cell>
          <cell r="BC63"/>
          <cell r="BD63">
            <v>0</v>
          </cell>
          <cell r="BE63"/>
          <cell r="BF63">
            <v>0</v>
          </cell>
          <cell r="BG63">
            <v>0</v>
          </cell>
          <cell r="BH63">
            <v>0</v>
          </cell>
          <cell r="BI63">
            <v>0</v>
          </cell>
          <cell r="BJ63"/>
          <cell r="BK63"/>
          <cell r="BL63"/>
          <cell r="BM63">
            <v>0</v>
          </cell>
          <cell r="BN63">
            <v>0</v>
          </cell>
          <cell r="BO63">
            <v>0</v>
          </cell>
          <cell r="BP63">
            <v>0</v>
          </cell>
          <cell r="BQ63" t="str">
            <v>ESA</v>
          </cell>
          <cell r="BR63">
            <v>20</v>
          </cell>
          <cell r="BS63"/>
          <cell r="BT63">
            <v>20</v>
          </cell>
          <cell r="BU63">
            <v>321023.46999999997</v>
          </cell>
          <cell r="BV63">
            <v>0</v>
          </cell>
          <cell r="BW63">
            <v>321023.46999999997</v>
          </cell>
          <cell r="BX63">
            <v>2710406.1799999997</v>
          </cell>
          <cell r="BY63">
            <v>182</v>
          </cell>
          <cell r="BZ63"/>
          <cell r="CA63"/>
          <cell r="CB63"/>
          <cell r="CC63">
            <v>0</v>
          </cell>
          <cell r="CD63">
            <v>0</v>
          </cell>
          <cell r="CE63">
            <v>0</v>
          </cell>
          <cell r="CF63">
            <v>2710406.1799999997</v>
          </cell>
          <cell r="CG63">
            <v>0</v>
          </cell>
          <cell r="CH63">
            <v>2710406.1799999997</v>
          </cell>
          <cell r="CI63" t="str">
            <v>HORS CHAMP</v>
          </cell>
          <cell r="CJ63" t="str">
            <v/>
          </cell>
          <cell r="CK63" t="str">
            <v/>
          </cell>
          <cell r="CL63" t="str">
            <v/>
          </cell>
          <cell r="CM63"/>
          <cell r="CN63">
            <v>0</v>
          </cell>
          <cell r="CO63"/>
          <cell r="CP63"/>
          <cell r="CQ63">
            <v>0</v>
          </cell>
          <cell r="CR63"/>
          <cell r="CS63"/>
          <cell r="CT63">
            <v>0</v>
          </cell>
          <cell r="CU63"/>
          <cell r="CV63"/>
          <cell r="CW63">
            <v>0</v>
          </cell>
          <cell r="CX63"/>
          <cell r="CY63"/>
          <cell r="CZ63">
            <v>0</v>
          </cell>
          <cell r="DA63"/>
          <cell r="DB63"/>
          <cell r="DC63">
            <v>0</v>
          </cell>
          <cell r="DD63"/>
          <cell r="DE63"/>
          <cell r="DF63">
            <v>0</v>
          </cell>
          <cell r="DG63"/>
          <cell r="DH63"/>
          <cell r="DI63">
            <v>0</v>
          </cell>
          <cell r="DJ63"/>
          <cell r="DK63"/>
          <cell r="DL63">
            <v>0</v>
          </cell>
          <cell r="DM63"/>
          <cell r="DN63"/>
          <cell r="DO63">
            <v>0</v>
          </cell>
          <cell r="DP63"/>
          <cell r="DQ63"/>
          <cell r="DR63">
            <v>0</v>
          </cell>
          <cell r="DS63"/>
          <cell r="DT63"/>
          <cell r="DU63">
            <v>0</v>
          </cell>
          <cell r="DV63"/>
          <cell r="DW63"/>
          <cell r="DX63">
            <v>0</v>
          </cell>
          <cell r="DY63"/>
          <cell r="DZ63"/>
          <cell r="EA63">
            <v>0</v>
          </cell>
          <cell r="EB63"/>
          <cell r="EC63"/>
          <cell r="ED63">
            <v>0</v>
          </cell>
          <cell r="EE63"/>
          <cell r="EF63"/>
          <cell r="EG63">
            <v>0</v>
          </cell>
          <cell r="EH63"/>
          <cell r="EI63"/>
          <cell r="EJ63">
            <v>0</v>
          </cell>
          <cell r="EK63"/>
          <cell r="EL63"/>
          <cell r="EM63">
            <v>0</v>
          </cell>
          <cell r="EN63"/>
          <cell r="EO63"/>
          <cell r="EP63">
            <v>0</v>
          </cell>
          <cell r="EQ63"/>
          <cell r="ER63">
            <v>0</v>
          </cell>
          <cell r="ES63"/>
          <cell r="ET63">
            <v>0</v>
          </cell>
          <cell r="EU63"/>
          <cell r="EV63">
            <v>0</v>
          </cell>
          <cell r="EW63"/>
          <cell r="EX63"/>
          <cell r="EY63"/>
          <cell r="EZ63"/>
          <cell r="FA63"/>
          <cell r="FB63"/>
          <cell r="FC63"/>
          <cell r="FD63"/>
          <cell r="FE63">
            <v>0</v>
          </cell>
          <cell r="FF63"/>
          <cell r="FG63"/>
          <cell r="FH63"/>
          <cell r="FI63"/>
          <cell r="FJ63"/>
          <cell r="FK63"/>
          <cell r="FL63"/>
          <cell r="FM63"/>
          <cell r="FN63"/>
          <cell r="FO63"/>
          <cell r="FP63">
            <v>0</v>
          </cell>
          <cell r="FQ63">
            <v>0</v>
          </cell>
          <cell r="FR63">
            <v>0</v>
          </cell>
          <cell r="FS63"/>
          <cell r="FT63"/>
          <cell r="FU63"/>
          <cell r="FV63"/>
          <cell r="FW63"/>
          <cell r="FX63"/>
          <cell r="FY63"/>
          <cell r="FZ63"/>
          <cell r="GA63"/>
          <cell r="GB63"/>
          <cell r="GC63"/>
          <cell r="GD63"/>
          <cell r="GE63"/>
          <cell r="GF63"/>
          <cell r="GG63"/>
          <cell r="GH63"/>
          <cell r="GI63"/>
          <cell r="GJ63"/>
          <cell r="GK63"/>
          <cell r="GL63"/>
          <cell r="GM63"/>
          <cell r="GN63"/>
          <cell r="GO63">
            <v>0</v>
          </cell>
          <cell r="GP63">
            <v>0</v>
          </cell>
          <cell r="GQ63">
            <v>0</v>
          </cell>
          <cell r="GR63">
            <v>0</v>
          </cell>
          <cell r="GS63">
            <v>0</v>
          </cell>
          <cell r="GT63">
            <v>0</v>
          </cell>
          <cell r="GU63">
            <v>2710406.1799999997</v>
          </cell>
          <cell r="GV63">
            <v>2710406.1799999997</v>
          </cell>
          <cell r="GW63"/>
          <cell r="GX63">
            <v>2710406.1799999997</v>
          </cell>
          <cell r="GY63">
            <v>2710406.1799999997</v>
          </cell>
          <cell r="GZ63"/>
          <cell r="HA63"/>
          <cell r="HB63"/>
          <cell r="HC63"/>
          <cell r="HD63"/>
          <cell r="HE63"/>
          <cell r="HF63"/>
          <cell r="HG63">
            <v>0</v>
          </cell>
          <cell r="HH63">
            <v>0</v>
          </cell>
          <cell r="HI63" t="str">
            <v>DD</v>
          </cell>
          <cell r="HJ63" t="str">
            <v>ARS-DD77-CAMPAGNE-BUDGETAIRE@ars.sante.fr</v>
          </cell>
          <cell r="HK63" t="str">
            <v>Affaire suivie par : N.DENIS</v>
          </cell>
        </row>
        <row r="64">
          <cell r="B64">
            <v>770802643</v>
          </cell>
          <cell r="C64">
            <v>770810430</v>
          </cell>
          <cell r="D64" t="str">
            <v>Abbaye Notre Dame FAREMOUTIERS</v>
          </cell>
          <cell r="E64" t="str">
            <v>FAREMOUTIERS</v>
          </cell>
          <cell r="F64" t="str">
            <v>EHPAD-PUV</v>
          </cell>
          <cell r="G64" t="str">
            <v>ASSOCIATION EBORIAC</v>
          </cell>
          <cell r="H64" t="str">
            <v>Privé à but non lucratif</v>
          </cell>
          <cell r="I64" t="str">
            <v>TARIFICATION EPRD</v>
          </cell>
          <cell r="J64" t="str">
            <v>OUI</v>
          </cell>
          <cell r="K64"/>
          <cell r="L64" t="str">
            <v>Non signé</v>
          </cell>
          <cell r="M64">
            <v>2023</v>
          </cell>
          <cell r="N64" t="str">
            <v>CPOM7768</v>
          </cell>
          <cell r="O64">
            <v>552</v>
          </cell>
          <cell r="P64"/>
          <cell r="Q64">
            <v>42429</v>
          </cell>
          <cell r="R64">
            <v>255</v>
          </cell>
          <cell r="S64"/>
          <cell r="T64">
            <v>42391</v>
          </cell>
          <cell r="U64" t="str">
            <v>NON</v>
          </cell>
          <cell r="V64" t="str">
            <v>PARTIEL</v>
          </cell>
          <cell r="W64">
            <v>18</v>
          </cell>
          <cell r="X64">
            <v>18</v>
          </cell>
          <cell r="Y64">
            <v>1</v>
          </cell>
          <cell r="Z64"/>
          <cell r="AA64">
            <v>18</v>
          </cell>
          <cell r="AB64">
            <v>233299.63</v>
          </cell>
          <cell r="AC64"/>
          <cell r="AD64">
            <v>233299.63</v>
          </cell>
          <cell r="AE64">
            <v>2.63E-2</v>
          </cell>
          <cell r="AF64">
            <v>6110.747000000003</v>
          </cell>
          <cell r="AG64">
            <v>239410.37700000001</v>
          </cell>
          <cell r="AH64"/>
          <cell r="AI64">
            <v>0</v>
          </cell>
          <cell r="AJ64"/>
          <cell r="AK64">
            <v>0</v>
          </cell>
          <cell r="AL64">
            <v>0</v>
          </cell>
          <cell r="AM64">
            <v>0</v>
          </cell>
          <cell r="AN64">
            <v>0</v>
          </cell>
          <cell r="AO64"/>
          <cell r="AP64">
            <v>0</v>
          </cell>
          <cell r="AQ64"/>
          <cell r="AR64">
            <v>0</v>
          </cell>
          <cell r="AS64">
            <v>0</v>
          </cell>
          <cell r="AT64">
            <v>0</v>
          </cell>
          <cell r="AU64">
            <v>0</v>
          </cell>
          <cell r="AV64"/>
          <cell r="AW64">
            <v>0</v>
          </cell>
          <cell r="AX64"/>
          <cell r="AY64">
            <v>0</v>
          </cell>
          <cell r="AZ64">
            <v>0</v>
          </cell>
          <cell r="BA64">
            <v>0</v>
          </cell>
          <cell r="BB64">
            <v>0</v>
          </cell>
          <cell r="BC64"/>
          <cell r="BD64">
            <v>0</v>
          </cell>
          <cell r="BE64"/>
          <cell r="BF64">
            <v>0</v>
          </cell>
          <cell r="BG64">
            <v>0</v>
          </cell>
          <cell r="BH64">
            <v>0</v>
          </cell>
          <cell r="BI64">
            <v>0</v>
          </cell>
          <cell r="BJ64"/>
          <cell r="BK64"/>
          <cell r="BL64"/>
          <cell r="BM64">
            <v>0</v>
          </cell>
          <cell r="BN64">
            <v>0</v>
          </cell>
          <cell r="BO64">
            <v>0</v>
          </cell>
          <cell r="BP64">
            <v>0</v>
          </cell>
          <cell r="BQ64"/>
          <cell r="BR64">
            <v>0</v>
          </cell>
          <cell r="BS64"/>
          <cell r="BT64">
            <v>0</v>
          </cell>
          <cell r="BU64">
            <v>0</v>
          </cell>
          <cell r="BV64">
            <v>0</v>
          </cell>
          <cell r="BW64">
            <v>0</v>
          </cell>
          <cell r="BX64">
            <v>233299.63</v>
          </cell>
          <cell r="BY64">
            <v>18</v>
          </cell>
          <cell r="BZ64">
            <v>76259.810836800563</v>
          </cell>
          <cell r="CA64">
            <v>0</v>
          </cell>
          <cell r="CB64">
            <v>2112.6858573435675</v>
          </cell>
          <cell r="CC64">
            <v>78372.496694144123</v>
          </cell>
          <cell r="CD64">
            <v>1614.473431899369</v>
          </cell>
          <cell r="CE64">
            <v>79986.970126043496</v>
          </cell>
          <cell r="CF64">
            <v>311672.1266941441</v>
          </cell>
          <cell r="CG64">
            <v>7725.2204318993718</v>
          </cell>
          <cell r="CH64">
            <v>319397.34712604346</v>
          </cell>
          <cell r="CI64">
            <v>239410.37700000001</v>
          </cell>
          <cell r="CJ64">
            <v>6110.747000000003</v>
          </cell>
          <cell r="CK64">
            <v>0</v>
          </cell>
          <cell r="CL64">
            <v>0</v>
          </cell>
          <cell r="CM64"/>
          <cell r="CN64">
            <v>0</v>
          </cell>
          <cell r="CO64"/>
          <cell r="CP64"/>
          <cell r="CQ64">
            <v>0</v>
          </cell>
          <cell r="CR64"/>
          <cell r="CS64"/>
          <cell r="CT64">
            <v>0</v>
          </cell>
          <cell r="CU64"/>
          <cell r="CV64"/>
          <cell r="CW64">
            <v>0</v>
          </cell>
          <cell r="CX64"/>
          <cell r="CY64"/>
          <cell r="CZ64">
            <v>0</v>
          </cell>
          <cell r="DA64"/>
          <cell r="DB64"/>
          <cell r="DC64">
            <v>0</v>
          </cell>
          <cell r="DD64"/>
          <cell r="DE64"/>
          <cell r="DF64">
            <v>0</v>
          </cell>
          <cell r="DG64"/>
          <cell r="DH64"/>
          <cell r="DI64">
            <v>0</v>
          </cell>
          <cell r="DJ64"/>
          <cell r="DK64"/>
          <cell r="DL64">
            <v>0</v>
          </cell>
          <cell r="DM64"/>
          <cell r="DN64"/>
          <cell r="DO64">
            <v>0</v>
          </cell>
          <cell r="DP64"/>
          <cell r="DQ64"/>
          <cell r="DR64">
            <v>0</v>
          </cell>
          <cell r="DS64"/>
          <cell r="DT64"/>
          <cell r="DU64">
            <v>0</v>
          </cell>
          <cell r="DV64"/>
          <cell r="DW64"/>
          <cell r="DX64">
            <v>0</v>
          </cell>
          <cell r="DY64"/>
          <cell r="DZ64"/>
          <cell r="EA64">
            <v>0</v>
          </cell>
          <cell r="EB64"/>
          <cell r="EC64"/>
          <cell r="ED64">
            <v>0</v>
          </cell>
          <cell r="EE64"/>
          <cell r="EF64"/>
          <cell r="EG64">
            <v>0</v>
          </cell>
          <cell r="EH64"/>
          <cell r="EI64"/>
          <cell r="EJ64">
            <v>0</v>
          </cell>
          <cell r="EK64"/>
          <cell r="EL64"/>
          <cell r="EM64">
            <v>0</v>
          </cell>
          <cell r="EN64"/>
          <cell r="EO64"/>
          <cell r="EP64">
            <v>0</v>
          </cell>
          <cell r="EQ64"/>
          <cell r="ER64">
            <v>620.40000000000009</v>
          </cell>
          <cell r="ES64"/>
          <cell r="ET64">
            <v>383.88432157133133</v>
          </cell>
          <cell r="EU64"/>
          <cell r="EV64">
            <v>0</v>
          </cell>
          <cell r="EW64">
            <v>0</v>
          </cell>
          <cell r="EX64" t="str">
            <v/>
          </cell>
          <cell r="EY64"/>
          <cell r="EZ64" t="str">
            <v/>
          </cell>
          <cell r="FA64"/>
          <cell r="FB64"/>
          <cell r="FC64"/>
          <cell r="FD64"/>
          <cell r="FE64">
            <v>2748.0631769234469</v>
          </cell>
          <cell r="FF64"/>
          <cell r="FG64"/>
          <cell r="FH64"/>
          <cell r="FI64"/>
          <cell r="FJ64">
            <v>0</v>
          </cell>
          <cell r="FK64"/>
          <cell r="FL64"/>
          <cell r="FM64"/>
          <cell r="FN64">
            <v>0</v>
          </cell>
          <cell r="FO64">
            <v>0</v>
          </cell>
          <cell r="FP64">
            <v>0</v>
          </cell>
          <cell r="FQ64">
            <v>0</v>
          </cell>
          <cell r="FR64">
            <v>0</v>
          </cell>
          <cell r="FS64"/>
          <cell r="FT64"/>
          <cell r="FU64"/>
          <cell r="FV64" t="str">
            <v/>
          </cell>
          <cell r="FW64"/>
          <cell r="FX64"/>
          <cell r="FY64"/>
          <cell r="FZ64"/>
          <cell r="GA64"/>
          <cell r="GB64"/>
          <cell r="GC64"/>
          <cell r="GD64"/>
          <cell r="GE64"/>
          <cell r="GF64"/>
          <cell r="GG64"/>
          <cell r="GH64"/>
          <cell r="GI64"/>
          <cell r="GJ64"/>
          <cell r="GK64"/>
          <cell r="GL64"/>
          <cell r="GM64"/>
          <cell r="GN64"/>
          <cell r="GO64">
            <v>0</v>
          </cell>
          <cell r="GP64">
            <v>0</v>
          </cell>
          <cell r="GQ64">
            <v>1004.2843215713315</v>
          </cell>
          <cell r="GR64">
            <v>2748.0631769234469</v>
          </cell>
          <cell r="GS64">
            <v>3752.3474984947784</v>
          </cell>
          <cell r="GT64">
            <v>0</v>
          </cell>
          <cell r="GU64">
            <v>323149.69462453824</v>
          </cell>
          <cell r="GV64">
            <v>323149.69462453824</v>
          </cell>
          <cell r="GW64"/>
          <cell r="GX64">
            <v>323149.69462453824</v>
          </cell>
          <cell r="GY64">
            <v>320401.63144761481</v>
          </cell>
          <cell r="GZ64"/>
          <cell r="HA64"/>
          <cell r="HB64"/>
          <cell r="HC64"/>
          <cell r="HD64"/>
          <cell r="HE64"/>
          <cell r="HF64"/>
          <cell r="HG64">
            <v>0</v>
          </cell>
          <cell r="HH64">
            <v>0</v>
          </cell>
          <cell r="HI64" t="str">
            <v>DD</v>
          </cell>
          <cell r="HJ64" t="str">
            <v>ARS-DD77-CAMPAGNE-BUDGETAIRE@ars.sante.fr</v>
          </cell>
          <cell r="HK64" t="str">
            <v>Affaire suivie par : N.DENIS</v>
          </cell>
        </row>
        <row r="65">
          <cell r="B65">
            <v>770802718</v>
          </cell>
          <cell r="C65">
            <v>750814972</v>
          </cell>
          <cell r="D65" t="str">
            <v>La Garenne</v>
          </cell>
          <cell r="E65" t="str">
            <v>SOUPPES SUR LOING</v>
          </cell>
          <cell r="F65" t="str">
            <v>EHPAD</v>
          </cell>
          <cell r="G65" t="str">
            <v>ASSOCIATION FRANCAISE D'ENTRAIDE</v>
          </cell>
          <cell r="H65" t="str">
            <v>Privé à but non lucratif</v>
          </cell>
          <cell r="I65" t="str">
            <v>TARIFICATION EPRD</v>
          </cell>
          <cell r="J65" t="str">
            <v>OUI</v>
          </cell>
          <cell r="K65"/>
          <cell r="L65" t="str">
            <v>Non signé</v>
          </cell>
          <cell r="M65">
            <v>2023</v>
          </cell>
          <cell r="N65" t="str">
            <v>CPOM7747</v>
          </cell>
          <cell r="O65">
            <v>729</v>
          </cell>
          <cell r="P65"/>
          <cell r="Q65">
            <v>41207</v>
          </cell>
          <cell r="R65">
            <v>250</v>
          </cell>
          <cell r="S65"/>
          <cell r="T65">
            <v>40512</v>
          </cell>
          <cell r="U65" t="str">
            <v>NON</v>
          </cell>
          <cell r="V65" t="str">
            <v>PARTIEL</v>
          </cell>
          <cell r="W65">
            <v>85</v>
          </cell>
          <cell r="X65">
            <v>85</v>
          </cell>
          <cell r="Y65">
            <v>1</v>
          </cell>
          <cell r="Z65"/>
          <cell r="AA65">
            <v>85</v>
          </cell>
          <cell r="AB65">
            <v>1250756.73</v>
          </cell>
          <cell r="AC65"/>
          <cell r="AD65">
            <v>1250756.73</v>
          </cell>
          <cell r="AE65">
            <v>2.63E-2</v>
          </cell>
          <cell r="AF65">
            <v>32760.695000000065</v>
          </cell>
          <cell r="AG65">
            <v>1283517.425</v>
          </cell>
          <cell r="AH65"/>
          <cell r="AI65">
            <v>0</v>
          </cell>
          <cell r="AJ65"/>
          <cell r="AK65">
            <v>0</v>
          </cell>
          <cell r="AL65">
            <v>0</v>
          </cell>
          <cell r="AM65">
            <v>0</v>
          </cell>
          <cell r="AN65">
            <v>0</v>
          </cell>
          <cell r="AO65"/>
          <cell r="AP65">
            <v>0</v>
          </cell>
          <cell r="AQ65"/>
          <cell r="AR65">
            <v>0</v>
          </cell>
          <cell r="AS65">
            <v>0</v>
          </cell>
          <cell r="AT65">
            <v>0</v>
          </cell>
          <cell r="AU65">
            <v>0</v>
          </cell>
          <cell r="AV65" t="str">
            <v>PASA</v>
          </cell>
          <cell r="AW65">
            <v>14</v>
          </cell>
          <cell r="AX65"/>
          <cell r="AY65">
            <v>14</v>
          </cell>
          <cell r="AZ65">
            <v>95278.49</v>
          </cell>
          <cell r="BA65">
            <v>1962.7368940000001</v>
          </cell>
          <cell r="BB65">
            <v>97241.226894000007</v>
          </cell>
          <cell r="BC65"/>
          <cell r="BD65">
            <v>0</v>
          </cell>
          <cell r="BE65"/>
          <cell r="BF65">
            <v>0</v>
          </cell>
          <cell r="BG65">
            <v>0</v>
          </cell>
          <cell r="BH65">
            <v>0</v>
          </cell>
          <cell r="BI65">
            <v>0</v>
          </cell>
          <cell r="BJ65"/>
          <cell r="BK65"/>
          <cell r="BL65"/>
          <cell r="BM65">
            <v>0</v>
          </cell>
          <cell r="BN65">
            <v>0</v>
          </cell>
          <cell r="BO65">
            <v>0</v>
          </cell>
          <cell r="BP65">
            <v>0</v>
          </cell>
          <cell r="BQ65"/>
          <cell r="BR65">
            <v>0</v>
          </cell>
          <cell r="BS65"/>
          <cell r="BT65">
            <v>0</v>
          </cell>
          <cell r="BU65">
            <v>0</v>
          </cell>
          <cell r="BV65">
            <v>0</v>
          </cell>
          <cell r="BW65">
            <v>0</v>
          </cell>
          <cell r="BX65">
            <v>1346035.22</v>
          </cell>
          <cell r="BY65">
            <v>85</v>
          </cell>
          <cell r="BZ65">
            <v>148516.7770969962</v>
          </cell>
          <cell r="CA65">
            <v>0</v>
          </cell>
          <cell r="CB65">
            <v>10220.335599709673</v>
          </cell>
          <cell r="CC65">
            <v>158737.11269670588</v>
          </cell>
          <cell r="CD65">
            <v>3269.9845215521414</v>
          </cell>
          <cell r="CE65">
            <v>162007.09721825802</v>
          </cell>
          <cell r="CF65">
            <v>1504772.3326967058</v>
          </cell>
          <cell r="CG65">
            <v>37993.416415552208</v>
          </cell>
          <cell r="CH65">
            <v>1542765.749112258</v>
          </cell>
          <cell r="CI65">
            <v>1283517.425</v>
          </cell>
          <cell r="CJ65">
            <v>32760.695000000065</v>
          </cell>
          <cell r="CK65">
            <v>0</v>
          </cell>
          <cell r="CL65">
            <v>0</v>
          </cell>
          <cell r="CM65"/>
          <cell r="CN65">
            <v>0</v>
          </cell>
          <cell r="CO65"/>
          <cell r="CP65"/>
          <cell r="CQ65">
            <v>0</v>
          </cell>
          <cell r="CR65"/>
          <cell r="CS65"/>
          <cell r="CT65">
            <v>0</v>
          </cell>
          <cell r="CU65"/>
          <cell r="CV65"/>
          <cell r="CW65">
            <v>0</v>
          </cell>
          <cell r="CX65"/>
          <cell r="CY65"/>
          <cell r="CZ65">
            <v>0</v>
          </cell>
          <cell r="DA65"/>
          <cell r="DB65"/>
          <cell r="DC65">
            <v>0</v>
          </cell>
          <cell r="DD65"/>
          <cell r="DE65"/>
          <cell r="DF65">
            <v>0</v>
          </cell>
          <cell r="DG65"/>
          <cell r="DH65"/>
          <cell r="DI65">
            <v>0</v>
          </cell>
          <cell r="DJ65"/>
          <cell r="DK65"/>
          <cell r="DL65">
            <v>0</v>
          </cell>
          <cell r="DM65"/>
          <cell r="DN65"/>
          <cell r="DO65">
            <v>0</v>
          </cell>
          <cell r="DP65"/>
          <cell r="DQ65"/>
          <cell r="DR65">
            <v>0</v>
          </cell>
          <cell r="DS65"/>
          <cell r="DT65"/>
          <cell r="DU65">
            <v>0</v>
          </cell>
          <cell r="DV65"/>
          <cell r="DW65"/>
          <cell r="DX65">
            <v>0</v>
          </cell>
          <cell r="DY65"/>
          <cell r="DZ65"/>
          <cell r="EA65">
            <v>0</v>
          </cell>
          <cell r="EB65"/>
          <cell r="EC65"/>
          <cell r="ED65">
            <v>0</v>
          </cell>
          <cell r="EE65"/>
          <cell r="EF65"/>
          <cell r="EG65">
            <v>0</v>
          </cell>
          <cell r="EH65"/>
          <cell r="EI65"/>
          <cell r="EJ65">
            <v>0</v>
          </cell>
          <cell r="EK65"/>
          <cell r="EL65"/>
          <cell r="EM65">
            <v>0</v>
          </cell>
          <cell r="EN65"/>
          <cell r="EO65"/>
          <cell r="EP65">
            <v>0</v>
          </cell>
          <cell r="EQ65"/>
          <cell r="ER65">
            <v>930.59999999999991</v>
          </cell>
          <cell r="ES65"/>
          <cell r="ET65">
            <v>1857.0800120922233</v>
          </cell>
          <cell r="EU65"/>
          <cell r="EV65">
            <v>0</v>
          </cell>
          <cell r="EW65">
            <v>0</v>
          </cell>
          <cell r="EX65" t="str">
            <v/>
          </cell>
          <cell r="EY65"/>
          <cell r="EZ65" t="str">
            <v/>
          </cell>
          <cell r="FA65"/>
          <cell r="FB65"/>
          <cell r="FC65"/>
          <cell r="FD65"/>
          <cell r="FE65">
            <v>12976.965002138497</v>
          </cell>
          <cell r="FF65"/>
          <cell r="FG65"/>
          <cell r="FH65"/>
          <cell r="FI65"/>
          <cell r="FJ65">
            <v>0</v>
          </cell>
          <cell r="FK65"/>
          <cell r="FL65"/>
          <cell r="FM65"/>
          <cell r="FN65">
            <v>0</v>
          </cell>
          <cell r="FO65">
            <v>0</v>
          </cell>
          <cell r="FP65">
            <v>0</v>
          </cell>
          <cell r="FQ65">
            <v>0</v>
          </cell>
          <cell r="FR65">
            <v>0</v>
          </cell>
          <cell r="FS65"/>
          <cell r="FT65"/>
          <cell r="FU65"/>
          <cell r="FV65" t="str">
            <v/>
          </cell>
          <cell r="FW65"/>
          <cell r="FX65"/>
          <cell r="FY65"/>
          <cell r="FZ65"/>
          <cell r="GA65"/>
          <cell r="GB65"/>
          <cell r="GC65"/>
          <cell r="GD65"/>
          <cell r="GE65"/>
          <cell r="GF65"/>
          <cell r="GG65"/>
          <cell r="GH65"/>
          <cell r="GI65"/>
          <cell r="GJ65"/>
          <cell r="GK65"/>
          <cell r="GL65"/>
          <cell r="GM65"/>
          <cell r="GN65"/>
          <cell r="GO65">
            <v>0</v>
          </cell>
          <cell r="GP65">
            <v>0</v>
          </cell>
          <cell r="GQ65">
            <v>2787.6800120922235</v>
          </cell>
          <cell r="GR65">
            <v>12976.965002138497</v>
          </cell>
          <cell r="GS65">
            <v>15764.64501423072</v>
          </cell>
          <cell r="GT65">
            <v>0</v>
          </cell>
          <cell r="GU65">
            <v>1558530.3941264886</v>
          </cell>
          <cell r="GV65">
            <v>1558530.3941264886</v>
          </cell>
          <cell r="GW65"/>
          <cell r="GX65">
            <v>1558530.3941264886</v>
          </cell>
          <cell r="GY65">
            <v>1545553.4291243502</v>
          </cell>
          <cell r="GZ65">
            <v>784</v>
          </cell>
          <cell r="HA65">
            <v>45084</v>
          </cell>
          <cell r="HB65">
            <v>256</v>
          </cell>
          <cell r="HC65">
            <v>45084</v>
          </cell>
          <cell r="HD65"/>
          <cell r="HE65"/>
          <cell r="HF65"/>
          <cell r="HG65">
            <v>0</v>
          </cell>
          <cell r="HH65">
            <v>0</v>
          </cell>
          <cell r="HI65" t="str">
            <v>DD</v>
          </cell>
          <cell r="HJ65" t="str">
            <v>ARS-DD77-CAMPAGNE-BUDGETAIRE@ars.sante.fr</v>
          </cell>
          <cell r="HK65" t="str">
            <v>Affaire suivie par : N.DENIS</v>
          </cell>
        </row>
        <row r="66">
          <cell r="B66">
            <v>770813749</v>
          </cell>
          <cell r="C66">
            <v>770813731</v>
          </cell>
          <cell r="D66" t="str">
            <v>La Petite maison</v>
          </cell>
          <cell r="E66" t="str">
            <v>CHEVRY COSSIGNY</v>
          </cell>
          <cell r="F66" t="str">
            <v>EHPAD-PUV</v>
          </cell>
          <cell r="G66" t="str">
            <v>ASSOCIATION LA PETITE MAISON</v>
          </cell>
          <cell r="H66" t="str">
            <v>Privé à but non lucratif</v>
          </cell>
          <cell r="I66" t="str">
            <v>BP/CA</v>
          </cell>
          <cell r="J66" t="str">
            <v>NON</v>
          </cell>
          <cell r="K66"/>
          <cell r="L66" t="str">
            <v>Non signé</v>
          </cell>
          <cell r="M66">
            <v>2023</v>
          </cell>
          <cell r="N66" t="str">
            <v>CPOM7743</v>
          </cell>
          <cell r="O66" t="str">
            <v>NC</v>
          </cell>
          <cell r="P66"/>
          <cell r="Q66"/>
          <cell r="R66" t="str">
            <v>NC</v>
          </cell>
          <cell r="S66"/>
          <cell r="T66"/>
          <cell r="U66" t="str">
            <v>NC</v>
          </cell>
          <cell r="V66" t="str">
            <v>NC</v>
          </cell>
          <cell r="W66">
            <v>18</v>
          </cell>
          <cell r="X66">
            <v>0</v>
          </cell>
          <cell r="Y66">
            <v>0</v>
          </cell>
          <cell r="Z66"/>
          <cell r="AA66">
            <v>18</v>
          </cell>
          <cell r="AB66">
            <v>68548.66</v>
          </cell>
          <cell r="AC66"/>
          <cell r="AD66">
            <v>68548.66</v>
          </cell>
          <cell r="AE66">
            <v>2.06E-2</v>
          </cell>
          <cell r="AF66">
            <v>1412.102396</v>
          </cell>
          <cell r="AG66">
            <v>69960.762396000006</v>
          </cell>
          <cell r="AH66"/>
          <cell r="AI66">
            <v>0</v>
          </cell>
          <cell r="AJ66"/>
          <cell r="AK66">
            <v>0</v>
          </cell>
          <cell r="AL66">
            <v>0</v>
          </cell>
          <cell r="AM66">
            <v>0</v>
          </cell>
          <cell r="AN66">
            <v>0</v>
          </cell>
          <cell r="AO66"/>
          <cell r="AP66">
            <v>0</v>
          </cell>
          <cell r="AQ66"/>
          <cell r="AR66">
            <v>0</v>
          </cell>
          <cell r="AS66">
            <v>0</v>
          </cell>
          <cell r="AT66">
            <v>0</v>
          </cell>
          <cell r="AU66">
            <v>0</v>
          </cell>
          <cell r="AV66"/>
          <cell r="AW66">
            <v>0</v>
          </cell>
          <cell r="AX66"/>
          <cell r="AY66">
            <v>0</v>
          </cell>
          <cell r="AZ66">
            <v>0</v>
          </cell>
          <cell r="BA66">
            <v>0</v>
          </cell>
          <cell r="BB66">
            <v>0</v>
          </cell>
          <cell r="BC66"/>
          <cell r="BD66">
            <v>0</v>
          </cell>
          <cell r="BE66"/>
          <cell r="BF66">
            <v>0</v>
          </cell>
          <cell r="BG66">
            <v>0</v>
          </cell>
          <cell r="BH66">
            <v>0</v>
          </cell>
          <cell r="BI66">
            <v>0</v>
          </cell>
          <cell r="BJ66"/>
          <cell r="BK66"/>
          <cell r="BL66"/>
          <cell r="BM66">
            <v>0</v>
          </cell>
          <cell r="BN66">
            <v>0</v>
          </cell>
          <cell r="BO66">
            <v>0</v>
          </cell>
          <cell r="BP66">
            <v>0</v>
          </cell>
          <cell r="BQ66"/>
          <cell r="BR66">
            <v>0</v>
          </cell>
          <cell r="BS66"/>
          <cell r="BT66">
            <v>0</v>
          </cell>
          <cell r="BU66">
            <v>0</v>
          </cell>
          <cell r="BV66">
            <v>0</v>
          </cell>
          <cell r="BW66">
            <v>0</v>
          </cell>
          <cell r="BX66">
            <v>68548.66</v>
          </cell>
          <cell r="BY66">
            <v>18</v>
          </cell>
          <cell r="BZ66">
            <v>590.28</v>
          </cell>
          <cell r="CA66"/>
          <cell r="CB66"/>
          <cell r="CC66">
            <v>590.28</v>
          </cell>
          <cell r="CD66">
            <v>12.159768</v>
          </cell>
          <cell r="CE66">
            <v>602.43976799999996</v>
          </cell>
          <cell r="CF66">
            <v>69138.94</v>
          </cell>
          <cell r="CG66">
            <v>1424.262164</v>
          </cell>
          <cell r="CH66">
            <v>70563.202164000002</v>
          </cell>
          <cell r="CI66" t="str">
            <v>HORS CHAMP</v>
          </cell>
          <cell r="CJ66" t="str">
            <v/>
          </cell>
          <cell r="CK66" t="str">
            <v/>
          </cell>
          <cell r="CL66" t="str">
            <v/>
          </cell>
          <cell r="CM66"/>
          <cell r="CN66">
            <v>0</v>
          </cell>
          <cell r="CO66"/>
          <cell r="CP66"/>
          <cell r="CQ66">
            <v>0</v>
          </cell>
          <cell r="CR66"/>
          <cell r="CS66"/>
          <cell r="CT66">
            <v>0</v>
          </cell>
          <cell r="CU66"/>
          <cell r="CV66"/>
          <cell r="CW66">
            <v>0</v>
          </cell>
          <cell r="CX66"/>
          <cell r="CY66"/>
          <cell r="CZ66">
            <v>0</v>
          </cell>
          <cell r="DA66"/>
          <cell r="DB66"/>
          <cell r="DC66">
            <v>0</v>
          </cell>
          <cell r="DD66"/>
          <cell r="DE66"/>
          <cell r="DF66">
            <v>0</v>
          </cell>
          <cell r="DG66"/>
          <cell r="DH66"/>
          <cell r="DI66">
            <v>0</v>
          </cell>
          <cell r="DJ66"/>
          <cell r="DK66"/>
          <cell r="DL66">
            <v>0</v>
          </cell>
          <cell r="DM66"/>
          <cell r="DN66"/>
          <cell r="DO66">
            <v>0</v>
          </cell>
          <cell r="DP66"/>
          <cell r="DQ66"/>
          <cell r="DR66">
            <v>0</v>
          </cell>
          <cell r="DS66"/>
          <cell r="DT66"/>
          <cell r="DU66">
            <v>0</v>
          </cell>
          <cell r="DV66"/>
          <cell r="DW66"/>
          <cell r="DX66">
            <v>0</v>
          </cell>
          <cell r="DY66"/>
          <cell r="DZ66"/>
          <cell r="EA66">
            <v>0</v>
          </cell>
          <cell r="EB66"/>
          <cell r="EC66"/>
          <cell r="ED66">
            <v>0</v>
          </cell>
          <cell r="EE66"/>
          <cell r="EF66"/>
          <cell r="EG66">
            <v>0</v>
          </cell>
          <cell r="EH66"/>
          <cell r="EI66"/>
          <cell r="EJ66">
            <v>0</v>
          </cell>
          <cell r="EK66"/>
          <cell r="EL66"/>
          <cell r="EM66">
            <v>0</v>
          </cell>
          <cell r="EN66"/>
          <cell r="EO66"/>
          <cell r="EP66">
            <v>0</v>
          </cell>
          <cell r="EQ66"/>
          <cell r="ER66">
            <v>0</v>
          </cell>
          <cell r="ES66"/>
          <cell r="ET66">
            <v>87.289308825773418</v>
          </cell>
          <cell r="EU66"/>
          <cell r="EV66">
            <v>0</v>
          </cell>
          <cell r="EW66">
            <v>0</v>
          </cell>
          <cell r="EX66" t="str">
            <v/>
          </cell>
          <cell r="EY66"/>
          <cell r="EZ66" t="str">
            <v/>
          </cell>
          <cell r="FA66"/>
          <cell r="FB66"/>
          <cell r="FC66"/>
          <cell r="FD66"/>
          <cell r="FE66">
            <v>2748.0631769234469</v>
          </cell>
          <cell r="FF66"/>
          <cell r="FG66"/>
          <cell r="FH66"/>
          <cell r="FI66"/>
          <cell r="FJ66">
            <v>0</v>
          </cell>
          <cell r="FK66"/>
          <cell r="FL66"/>
          <cell r="FM66"/>
          <cell r="FN66">
            <v>0</v>
          </cell>
          <cell r="FO66">
            <v>0</v>
          </cell>
          <cell r="FP66">
            <v>0</v>
          </cell>
          <cell r="FQ66">
            <v>0</v>
          </cell>
          <cell r="FR66">
            <v>0</v>
          </cell>
          <cell r="FS66"/>
          <cell r="FT66"/>
          <cell r="FU66"/>
          <cell r="FV66" t="str">
            <v/>
          </cell>
          <cell r="FW66"/>
          <cell r="FX66"/>
          <cell r="FY66"/>
          <cell r="FZ66"/>
          <cell r="GA66"/>
          <cell r="GB66"/>
          <cell r="GC66"/>
          <cell r="GD66"/>
          <cell r="GE66"/>
          <cell r="GF66"/>
          <cell r="GG66"/>
          <cell r="GH66"/>
          <cell r="GI66"/>
          <cell r="GJ66"/>
          <cell r="GK66"/>
          <cell r="GL66"/>
          <cell r="GM66"/>
          <cell r="GN66"/>
          <cell r="GO66">
            <v>0</v>
          </cell>
          <cell r="GP66">
            <v>0</v>
          </cell>
          <cell r="GQ66">
            <v>87.289308825773418</v>
          </cell>
          <cell r="GR66">
            <v>2748.0631769234469</v>
          </cell>
          <cell r="GS66">
            <v>2835.3524857492202</v>
          </cell>
          <cell r="GT66">
            <v>0</v>
          </cell>
          <cell r="GU66">
            <v>73398.554649749218</v>
          </cell>
          <cell r="GV66">
            <v>73398.554649749218</v>
          </cell>
          <cell r="GW66"/>
          <cell r="GX66">
            <v>73398.554649749218</v>
          </cell>
          <cell r="GY66">
            <v>70650.491472825772</v>
          </cell>
          <cell r="GZ66"/>
          <cell r="HA66"/>
          <cell r="HB66"/>
          <cell r="HC66"/>
          <cell r="HD66"/>
          <cell r="HE66"/>
          <cell r="HF66"/>
          <cell r="HG66">
            <v>0</v>
          </cell>
          <cell r="HH66">
            <v>0</v>
          </cell>
          <cell r="HI66" t="str">
            <v>DD</v>
          </cell>
          <cell r="HJ66" t="str">
            <v>ARS-DD77-CAMPAGNE-BUDGETAIRE@ars.sante.fr</v>
          </cell>
          <cell r="HK66" t="str">
            <v>affaire suivie par : I.PUGLIESE</v>
          </cell>
        </row>
        <row r="67">
          <cell r="B67">
            <v>770802759</v>
          </cell>
          <cell r="C67">
            <v>770809051</v>
          </cell>
          <cell r="D67" t="str">
            <v>APMAD</v>
          </cell>
          <cell r="E67" t="str">
            <v>SAINT FARGEAU PONTHIERRY</v>
          </cell>
          <cell r="F67" t="str">
            <v>SSIAD PA</v>
          </cell>
          <cell r="G67" t="str">
            <v>ASSOCIATION POUR LE MAINTIEN A DOMICILE DES PERSONNES AGEES</v>
          </cell>
          <cell r="H67" t="str">
            <v>Privé à but non lucratif</v>
          </cell>
          <cell r="I67" t="str">
            <v>TARIFICATION EPRD</v>
          </cell>
          <cell r="J67" t="str">
            <v>NON</v>
          </cell>
          <cell r="K67"/>
          <cell r="L67">
            <v>2020</v>
          </cell>
          <cell r="M67">
            <v>2024</v>
          </cell>
          <cell r="N67" t="str">
            <v>CPOM7744</v>
          </cell>
          <cell r="O67" t="str">
            <v>NC</v>
          </cell>
          <cell r="P67"/>
          <cell r="Q67"/>
          <cell r="R67" t="str">
            <v>NC</v>
          </cell>
          <cell r="S67"/>
          <cell r="T67"/>
          <cell r="U67" t="str">
            <v>NC</v>
          </cell>
          <cell r="V67" t="str">
            <v>NC</v>
          </cell>
          <cell r="W67">
            <v>80</v>
          </cell>
          <cell r="X67">
            <v>0</v>
          </cell>
          <cell r="Y67">
            <v>0</v>
          </cell>
          <cell r="Z67"/>
          <cell r="AA67">
            <v>80</v>
          </cell>
          <cell r="AB67">
            <v>1201312.6599999999</v>
          </cell>
          <cell r="AC67"/>
          <cell r="AD67">
            <v>1201312.6599999999</v>
          </cell>
          <cell r="AE67">
            <v>0</v>
          </cell>
          <cell r="AF67">
            <v>0</v>
          </cell>
          <cell r="AG67">
            <v>1201312.6599999999</v>
          </cell>
          <cell r="AH67"/>
          <cell r="AI67">
            <v>0</v>
          </cell>
          <cell r="AJ67"/>
          <cell r="AK67">
            <v>0</v>
          </cell>
          <cell r="AL67">
            <v>0</v>
          </cell>
          <cell r="AM67">
            <v>0</v>
          </cell>
          <cell r="AN67">
            <v>0</v>
          </cell>
          <cell r="AO67"/>
          <cell r="AP67">
            <v>0</v>
          </cell>
          <cell r="AQ67"/>
          <cell r="AR67">
            <v>0</v>
          </cell>
          <cell r="AS67">
            <v>0</v>
          </cell>
          <cell r="AT67">
            <v>0</v>
          </cell>
          <cell r="AU67">
            <v>0</v>
          </cell>
          <cell r="AV67"/>
          <cell r="AW67">
            <v>0</v>
          </cell>
          <cell r="AX67"/>
          <cell r="AY67">
            <v>0</v>
          </cell>
          <cell r="AZ67">
            <v>0</v>
          </cell>
          <cell r="BA67">
            <v>0</v>
          </cell>
          <cell r="BB67">
            <v>0</v>
          </cell>
          <cell r="BC67"/>
          <cell r="BD67">
            <v>0</v>
          </cell>
          <cell r="BE67"/>
          <cell r="BF67">
            <v>0</v>
          </cell>
          <cell r="BG67">
            <v>0</v>
          </cell>
          <cell r="BH67">
            <v>0</v>
          </cell>
          <cell r="BI67">
            <v>0</v>
          </cell>
          <cell r="BJ67"/>
          <cell r="BK67"/>
          <cell r="BL67"/>
          <cell r="BM67">
            <v>0</v>
          </cell>
          <cell r="BN67">
            <v>0</v>
          </cell>
          <cell r="BO67">
            <v>0</v>
          </cell>
          <cell r="BP67">
            <v>0</v>
          </cell>
          <cell r="BQ67"/>
          <cell r="BR67">
            <v>0</v>
          </cell>
          <cell r="BS67"/>
          <cell r="BT67">
            <v>0</v>
          </cell>
          <cell r="BU67">
            <v>0</v>
          </cell>
          <cell r="BV67">
            <v>0</v>
          </cell>
          <cell r="BW67">
            <v>0</v>
          </cell>
          <cell r="BX67">
            <v>1201312.6599999999</v>
          </cell>
          <cell r="BY67">
            <v>80</v>
          </cell>
          <cell r="BZ67"/>
          <cell r="CA67"/>
          <cell r="CB67"/>
          <cell r="CC67">
            <v>0</v>
          </cell>
          <cell r="CD67">
            <v>0</v>
          </cell>
          <cell r="CE67">
            <v>0</v>
          </cell>
          <cell r="CF67">
            <v>1201312.6599999999</v>
          </cell>
          <cell r="CG67">
            <v>0</v>
          </cell>
          <cell r="CH67">
            <v>1201312.6599999999</v>
          </cell>
          <cell r="CI67" t="str">
            <v>HORS CHAMP</v>
          </cell>
          <cell r="CJ67" t="str">
            <v/>
          </cell>
          <cell r="CK67" t="str">
            <v/>
          </cell>
          <cell r="CL67" t="str">
            <v/>
          </cell>
          <cell r="CM67"/>
          <cell r="CN67">
            <v>0</v>
          </cell>
          <cell r="CO67"/>
          <cell r="CP67"/>
          <cell r="CQ67">
            <v>0</v>
          </cell>
          <cell r="CR67"/>
          <cell r="CS67"/>
          <cell r="CT67">
            <v>0</v>
          </cell>
          <cell r="CU67"/>
          <cell r="CV67"/>
          <cell r="CW67">
            <v>0</v>
          </cell>
          <cell r="CX67"/>
          <cell r="CY67"/>
          <cell r="CZ67">
            <v>0</v>
          </cell>
          <cell r="DA67"/>
          <cell r="DB67"/>
          <cell r="DC67">
            <v>0</v>
          </cell>
          <cell r="DD67"/>
          <cell r="DE67"/>
          <cell r="DF67">
            <v>0</v>
          </cell>
          <cell r="DG67"/>
          <cell r="DH67"/>
          <cell r="DI67">
            <v>0</v>
          </cell>
          <cell r="DJ67"/>
          <cell r="DK67"/>
          <cell r="DL67">
            <v>0</v>
          </cell>
          <cell r="DM67"/>
          <cell r="DN67"/>
          <cell r="DO67">
            <v>0</v>
          </cell>
          <cell r="DP67"/>
          <cell r="DQ67"/>
          <cell r="DR67">
            <v>0</v>
          </cell>
          <cell r="DS67"/>
          <cell r="DT67"/>
          <cell r="DU67">
            <v>0</v>
          </cell>
          <cell r="DV67"/>
          <cell r="DW67"/>
          <cell r="DX67">
            <v>0</v>
          </cell>
          <cell r="DY67"/>
          <cell r="DZ67"/>
          <cell r="EA67">
            <v>0</v>
          </cell>
          <cell r="EB67"/>
          <cell r="EC67"/>
          <cell r="ED67">
            <v>0</v>
          </cell>
          <cell r="EE67"/>
          <cell r="EF67"/>
          <cell r="EG67">
            <v>0</v>
          </cell>
          <cell r="EH67"/>
          <cell r="EI67"/>
          <cell r="EJ67">
            <v>0</v>
          </cell>
          <cell r="EK67"/>
          <cell r="EL67"/>
          <cell r="EM67">
            <v>0</v>
          </cell>
          <cell r="EN67"/>
          <cell r="EO67"/>
          <cell r="EP67">
            <v>0</v>
          </cell>
          <cell r="EQ67"/>
          <cell r="ER67">
            <v>0</v>
          </cell>
          <cell r="ES67"/>
          <cell r="ET67">
            <v>0</v>
          </cell>
          <cell r="EU67"/>
          <cell r="EV67">
            <v>0</v>
          </cell>
          <cell r="EW67"/>
          <cell r="EX67"/>
          <cell r="EY67"/>
          <cell r="EZ67"/>
          <cell r="FA67"/>
          <cell r="FB67"/>
          <cell r="FC67"/>
          <cell r="FD67"/>
          <cell r="FE67">
            <v>0</v>
          </cell>
          <cell r="FF67"/>
          <cell r="FG67"/>
          <cell r="FH67"/>
          <cell r="FI67"/>
          <cell r="FJ67"/>
          <cell r="FK67"/>
          <cell r="FL67"/>
          <cell r="FM67"/>
          <cell r="FN67"/>
          <cell r="FO67"/>
          <cell r="FP67">
            <v>0</v>
          </cell>
          <cell r="FQ67">
            <v>0</v>
          </cell>
          <cell r="FR67">
            <v>0</v>
          </cell>
          <cell r="FS67"/>
          <cell r="FT67"/>
          <cell r="FU67"/>
          <cell r="FV67"/>
          <cell r="FW67"/>
          <cell r="FX67"/>
          <cell r="FY67"/>
          <cell r="FZ67"/>
          <cell r="GA67"/>
          <cell r="GB67"/>
          <cell r="GC67"/>
          <cell r="GD67"/>
          <cell r="GE67"/>
          <cell r="GF67"/>
          <cell r="GG67"/>
          <cell r="GH67"/>
          <cell r="GI67"/>
          <cell r="GJ67"/>
          <cell r="GK67"/>
          <cell r="GL67"/>
          <cell r="GM67"/>
          <cell r="GN67"/>
          <cell r="GO67">
            <v>0</v>
          </cell>
          <cell r="GP67">
            <v>0</v>
          </cell>
          <cell r="GQ67">
            <v>0</v>
          </cell>
          <cell r="GR67">
            <v>0</v>
          </cell>
          <cell r="GS67">
            <v>0</v>
          </cell>
          <cell r="GT67">
            <v>0</v>
          </cell>
          <cell r="GU67">
            <v>1201312.6599999999</v>
          </cell>
          <cell r="GV67">
            <v>1201312.6599999999</v>
          </cell>
          <cell r="GW67"/>
          <cell r="GX67">
            <v>1201312.6599999999</v>
          </cell>
          <cell r="GY67">
            <v>1201312.6599999999</v>
          </cell>
          <cell r="GZ67"/>
          <cell r="HA67"/>
          <cell r="HB67"/>
          <cell r="HC67"/>
          <cell r="HD67"/>
          <cell r="HE67"/>
          <cell r="HF67"/>
          <cell r="HG67">
            <v>0</v>
          </cell>
          <cell r="HH67">
            <v>0</v>
          </cell>
          <cell r="HI67" t="str">
            <v>DD</v>
          </cell>
          <cell r="HJ67" t="str">
            <v>ARS-DD77-CAMPAGNE-BUDGETAIRE@ars.sante.fr</v>
          </cell>
          <cell r="HK67" t="str">
            <v>Affaire suivie par : N.DENIS</v>
          </cell>
        </row>
        <row r="68">
          <cell r="B68">
            <v>770810984</v>
          </cell>
          <cell r="C68">
            <v>770813772</v>
          </cell>
          <cell r="D68" t="str">
            <v>SDFR</v>
          </cell>
          <cell r="E68" t="str">
            <v>FONTAINEBLEAU/AVON</v>
          </cell>
          <cell r="F68" t="str">
            <v>SSIAD PA</v>
          </cell>
          <cell r="G68" t="str">
            <v>ASSOCIATION S.D.F.R.</v>
          </cell>
          <cell r="H68" t="str">
            <v>Privé à but non lucratif</v>
          </cell>
          <cell r="I68" t="str">
            <v>TARIFICATION EPRD</v>
          </cell>
          <cell r="J68" t="str">
            <v>NON</v>
          </cell>
          <cell r="K68"/>
          <cell r="L68">
            <v>2020</v>
          </cell>
          <cell r="M68">
            <v>2024</v>
          </cell>
          <cell r="N68" t="str">
            <v>CPOM7728</v>
          </cell>
          <cell r="O68" t="str">
            <v>NC</v>
          </cell>
          <cell r="P68"/>
          <cell r="Q68"/>
          <cell r="R68" t="str">
            <v>NC</v>
          </cell>
          <cell r="S68"/>
          <cell r="T68"/>
          <cell r="U68" t="str">
            <v>NC</v>
          </cell>
          <cell r="V68" t="str">
            <v>NC</v>
          </cell>
          <cell r="W68">
            <v>132</v>
          </cell>
          <cell r="X68">
            <v>0</v>
          </cell>
          <cell r="Y68">
            <v>0</v>
          </cell>
          <cell r="Z68"/>
          <cell r="AA68">
            <v>132</v>
          </cell>
          <cell r="AB68">
            <v>2176409.2599999998</v>
          </cell>
          <cell r="AC68"/>
          <cell r="AD68">
            <v>2176409.2599999998</v>
          </cell>
          <cell r="AE68">
            <v>0</v>
          </cell>
          <cell r="AF68">
            <v>0</v>
          </cell>
          <cell r="AG68">
            <v>2176409.2599999998</v>
          </cell>
          <cell r="AH68"/>
          <cell r="AI68">
            <v>0</v>
          </cell>
          <cell r="AJ68"/>
          <cell r="AK68">
            <v>0</v>
          </cell>
          <cell r="AL68">
            <v>0</v>
          </cell>
          <cell r="AM68">
            <v>0</v>
          </cell>
          <cell r="AN68">
            <v>0</v>
          </cell>
          <cell r="AO68"/>
          <cell r="AP68">
            <v>0</v>
          </cell>
          <cell r="AQ68"/>
          <cell r="AR68">
            <v>0</v>
          </cell>
          <cell r="AS68">
            <v>0</v>
          </cell>
          <cell r="AT68">
            <v>0</v>
          </cell>
          <cell r="AU68">
            <v>0</v>
          </cell>
          <cell r="AV68"/>
          <cell r="AW68">
            <v>0</v>
          </cell>
          <cell r="AX68"/>
          <cell r="AY68">
            <v>0</v>
          </cell>
          <cell r="AZ68">
            <v>0</v>
          </cell>
          <cell r="BA68">
            <v>0</v>
          </cell>
          <cell r="BB68">
            <v>0</v>
          </cell>
          <cell r="BC68"/>
          <cell r="BD68">
            <v>0</v>
          </cell>
          <cell r="BE68"/>
          <cell r="BF68">
            <v>0</v>
          </cell>
          <cell r="BG68">
            <v>0</v>
          </cell>
          <cell r="BH68">
            <v>0</v>
          </cell>
          <cell r="BI68">
            <v>0</v>
          </cell>
          <cell r="BJ68"/>
          <cell r="BK68"/>
          <cell r="BL68"/>
          <cell r="BM68">
            <v>0</v>
          </cell>
          <cell r="BN68">
            <v>0</v>
          </cell>
          <cell r="BO68">
            <v>0</v>
          </cell>
          <cell r="BP68">
            <v>0</v>
          </cell>
          <cell r="BQ68" t="str">
            <v>ESA</v>
          </cell>
          <cell r="BR68">
            <v>20</v>
          </cell>
          <cell r="BS68"/>
          <cell r="BT68">
            <v>20</v>
          </cell>
          <cell r="BU68">
            <v>324321.39</v>
          </cell>
          <cell r="BV68">
            <v>0</v>
          </cell>
          <cell r="BW68">
            <v>324321.39</v>
          </cell>
          <cell r="BX68">
            <v>2500730.65</v>
          </cell>
          <cell r="BY68">
            <v>152</v>
          </cell>
          <cell r="BZ68"/>
          <cell r="CA68"/>
          <cell r="CB68"/>
          <cell r="CC68">
            <v>0</v>
          </cell>
          <cell r="CD68">
            <v>0</v>
          </cell>
          <cell r="CE68">
            <v>0</v>
          </cell>
          <cell r="CF68">
            <v>2500730.65</v>
          </cell>
          <cell r="CG68">
            <v>0</v>
          </cell>
          <cell r="CH68">
            <v>2500730.65</v>
          </cell>
          <cell r="CI68" t="str">
            <v>HORS CHAMP</v>
          </cell>
          <cell r="CJ68" t="str">
            <v/>
          </cell>
          <cell r="CK68" t="str">
            <v/>
          </cell>
          <cell r="CL68" t="str">
            <v/>
          </cell>
          <cell r="CM68"/>
          <cell r="CN68">
            <v>0</v>
          </cell>
          <cell r="CO68"/>
          <cell r="CP68"/>
          <cell r="CQ68">
            <v>0</v>
          </cell>
          <cell r="CR68"/>
          <cell r="CS68"/>
          <cell r="CT68">
            <v>0</v>
          </cell>
          <cell r="CU68"/>
          <cell r="CV68"/>
          <cell r="CW68">
            <v>0</v>
          </cell>
          <cell r="CX68"/>
          <cell r="CY68"/>
          <cell r="CZ68">
            <v>0</v>
          </cell>
          <cell r="DA68"/>
          <cell r="DB68"/>
          <cell r="DC68">
            <v>0</v>
          </cell>
          <cell r="DD68"/>
          <cell r="DE68"/>
          <cell r="DF68">
            <v>0</v>
          </cell>
          <cell r="DG68"/>
          <cell r="DH68"/>
          <cell r="DI68">
            <v>0</v>
          </cell>
          <cell r="DJ68"/>
          <cell r="DK68"/>
          <cell r="DL68">
            <v>0</v>
          </cell>
          <cell r="DM68"/>
          <cell r="DN68"/>
          <cell r="DO68">
            <v>0</v>
          </cell>
          <cell r="DP68"/>
          <cell r="DQ68"/>
          <cell r="DR68">
            <v>0</v>
          </cell>
          <cell r="DS68"/>
          <cell r="DT68"/>
          <cell r="DU68">
            <v>0</v>
          </cell>
          <cell r="DV68"/>
          <cell r="DW68"/>
          <cell r="DX68">
            <v>0</v>
          </cell>
          <cell r="DY68"/>
          <cell r="DZ68"/>
          <cell r="EA68">
            <v>0</v>
          </cell>
          <cell r="EB68"/>
          <cell r="EC68"/>
          <cell r="ED68">
            <v>0</v>
          </cell>
          <cell r="EE68"/>
          <cell r="EF68"/>
          <cell r="EG68">
            <v>0</v>
          </cell>
          <cell r="EH68"/>
          <cell r="EI68"/>
          <cell r="EJ68">
            <v>0</v>
          </cell>
          <cell r="EK68"/>
          <cell r="EL68"/>
          <cell r="EM68">
            <v>0</v>
          </cell>
          <cell r="EN68"/>
          <cell r="EO68"/>
          <cell r="EP68">
            <v>0</v>
          </cell>
          <cell r="EQ68"/>
          <cell r="ER68">
            <v>0</v>
          </cell>
          <cell r="ES68"/>
          <cell r="ET68">
            <v>0</v>
          </cell>
          <cell r="EU68"/>
          <cell r="EV68">
            <v>0</v>
          </cell>
          <cell r="EW68"/>
          <cell r="EX68"/>
          <cell r="EY68"/>
          <cell r="EZ68"/>
          <cell r="FA68"/>
          <cell r="FB68"/>
          <cell r="FC68"/>
          <cell r="FD68"/>
          <cell r="FE68">
            <v>0</v>
          </cell>
          <cell r="FF68"/>
          <cell r="FG68"/>
          <cell r="FH68"/>
          <cell r="FI68"/>
          <cell r="FJ68"/>
          <cell r="FK68"/>
          <cell r="FL68"/>
          <cell r="FM68"/>
          <cell r="FN68"/>
          <cell r="FO68"/>
          <cell r="FP68">
            <v>0</v>
          </cell>
          <cell r="FQ68">
            <v>0</v>
          </cell>
          <cell r="FR68">
            <v>0</v>
          </cell>
          <cell r="FS68"/>
          <cell r="FT68"/>
          <cell r="FU68"/>
          <cell r="FV68"/>
          <cell r="FW68"/>
          <cell r="FX68"/>
          <cell r="FY68"/>
          <cell r="FZ68"/>
          <cell r="GA68"/>
          <cell r="GB68"/>
          <cell r="GC68"/>
          <cell r="GD68"/>
          <cell r="GE68"/>
          <cell r="GF68"/>
          <cell r="GG68"/>
          <cell r="GH68"/>
          <cell r="GI68"/>
          <cell r="GJ68"/>
          <cell r="GK68"/>
          <cell r="GL68"/>
          <cell r="GM68"/>
          <cell r="GN68"/>
          <cell r="GO68">
            <v>0</v>
          </cell>
          <cell r="GP68">
            <v>0</v>
          </cell>
          <cell r="GQ68">
            <v>0</v>
          </cell>
          <cell r="GR68">
            <v>0</v>
          </cell>
          <cell r="GS68">
            <v>0</v>
          </cell>
          <cell r="GT68">
            <v>0</v>
          </cell>
          <cell r="GU68">
            <v>2500730.65</v>
          </cell>
          <cell r="GV68">
            <v>2500730.65</v>
          </cell>
          <cell r="GW68"/>
          <cell r="GX68">
            <v>2500730.65</v>
          </cell>
          <cell r="GY68">
            <v>2500730.65</v>
          </cell>
          <cell r="GZ68"/>
          <cell r="HA68"/>
          <cell r="HB68"/>
          <cell r="HC68"/>
          <cell r="HD68"/>
          <cell r="HE68"/>
          <cell r="HF68"/>
          <cell r="HG68">
            <v>0</v>
          </cell>
          <cell r="HH68">
            <v>0</v>
          </cell>
          <cell r="HI68" t="str">
            <v>DD</v>
          </cell>
          <cell r="HJ68" t="str">
            <v>ARS-DD77-CAMPAGNE-BUDGETAIRE@ars.sante.fr</v>
          </cell>
          <cell r="HK68" t="str">
            <v>Affaire suivie par : N.DENIS</v>
          </cell>
        </row>
        <row r="69">
          <cell r="B69">
            <v>770790632</v>
          </cell>
          <cell r="C69">
            <v>770110070</v>
          </cell>
          <cell r="D69" t="str">
            <v>EHPAD ROSA GALLICA</v>
          </cell>
          <cell r="E69" t="str">
            <v>PROVINS</v>
          </cell>
          <cell r="F69" t="str">
            <v>EHPAD</v>
          </cell>
          <cell r="G69" t="str">
            <v>CENTRE HOSPITALIER LEON BINET PROVINS</v>
          </cell>
          <cell r="H69" t="str">
            <v>Public hospitalier</v>
          </cell>
          <cell r="I69" t="str">
            <v>TARIFICATION EPRD</v>
          </cell>
          <cell r="J69" t="str">
            <v>OUI</v>
          </cell>
          <cell r="K69"/>
          <cell r="L69">
            <v>2020</v>
          </cell>
          <cell r="M69">
            <v>2024</v>
          </cell>
          <cell r="N69" t="str">
            <v>CPOM7716</v>
          </cell>
          <cell r="O69">
            <v>771</v>
          </cell>
          <cell r="P69"/>
          <cell r="Q69">
            <v>43270</v>
          </cell>
          <cell r="R69">
            <v>270</v>
          </cell>
          <cell r="S69"/>
          <cell r="T69">
            <v>43371</v>
          </cell>
          <cell r="U69" t="str">
            <v>OUI</v>
          </cell>
          <cell r="V69" t="str">
            <v>GLOBAL</v>
          </cell>
          <cell r="W69">
            <v>150</v>
          </cell>
          <cell r="X69">
            <v>150</v>
          </cell>
          <cell r="Y69">
            <v>1</v>
          </cell>
          <cell r="Z69"/>
          <cell r="AA69">
            <v>150</v>
          </cell>
          <cell r="AB69">
            <v>2933248.5</v>
          </cell>
          <cell r="AC69"/>
          <cell r="AD69">
            <v>2933248.5</v>
          </cell>
          <cell r="AE69">
            <v>2.1600000000000001E-2</v>
          </cell>
          <cell r="AF69">
            <v>63358.167600000001</v>
          </cell>
          <cell r="AG69">
            <v>2996606.6675999998</v>
          </cell>
          <cell r="AH69" t="str">
            <v>AJ rattache</v>
          </cell>
          <cell r="AI69">
            <v>10</v>
          </cell>
          <cell r="AJ69"/>
          <cell r="AK69">
            <v>10</v>
          </cell>
          <cell r="AL69">
            <v>146644.48000000001</v>
          </cell>
          <cell r="AM69">
            <v>3020.8762880000004</v>
          </cell>
          <cell r="AN69">
            <v>149665.35628800001</v>
          </cell>
          <cell r="AO69"/>
          <cell r="AP69">
            <v>0</v>
          </cell>
          <cell r="AQ69"/>
          <cell r="AR69">
            <v>0</v>
          </cell>
          <cell r="AS69">
            <v>0</v>
          </cell>
          <cell r="AT69">
            <v>0</v>
          </cell>
          <cell r="AU69">
            <v>0</v>
          </cell>
          <cell r="AV69" t="str">
            <v>PASA</v>
          </cell>
          <cell r="AW69">
            <v>14</v>
          </cell>
          <cell r="AX69"/>
          <cell r="AY69">
            <v>14</v>
          </cell>
          <cell r="AZ69">
            <v>92761.15</v>
          </cell>
          <cell r="BA69">
            <v>1910.87969</v>
          </cell>
          <cell r="BB69">
            <v>94672.029689999996</v>
          </cell>
          <cell r="BC69"/>
          <cell r="BD69">
            <v>0</v>
          </cell>
          <cell r="BE69"/>
          <cell r="BF69">
            <v>0</v>
          </cell>
          <cell r="BG69">
            <v>0</v>
          </cell>
          <cell r="BH69">
            <v>0</v>
          </cell>
          <cell r="BI69">
            <v>0</v>
          </cell>
          <cell r="BJ69"/>
          <cell r="BK69"/>
          <cell r="BL69"/>
          <cell r="BM69">
            <v>0</v>
          </cell>
          <cell r="BN69">
            <v>0</v>
          </cell>
          <cell r="BO69">
            <v>0</v>
          </cell>
          <cell r="BP69">
            <v>0</v>
          </cell>
          <cell r="BQ69"/>
          <cell r="BR69">
            <v>0</v>
          </cell>
          <cell r="BS69"/>
          <cell r="BT69">
            <v>0</v>
          </cell>
          <cell r="BU69">
            <v>0</v>
          </cell>
          <cell r="BV69">
            <v>0</v>
          </cell>
          <cell r="BW69">
            <v>0</v>
          </cell>
          <cell r="BX69">
            <v>3172654.13</v>
          </cell>
          <cell r="BY69">
            <v>150</v>
          </cell>
          <cell r="BZ69">
            <v>668314.86293074826</v>
          </cell>
          <cell r="CA69">
            <v>182835.30600000001</v>
          </cell>
          <cell r="CB69">
            <v>124347.12317215157</v>
          </cell>
          <cell r="CC69">
            <v>975497.29210289987</v>
          </cell>
          <cell r="CD69">
            <v>20095.244217319738</v>
          </cell>
          <cell r="CE69">
            <v>995592.53632021963</v>
          </cell>
          <cell r="CF69">
            <v>4148151.4221028998</v>
          </cell>
          <cell r="CG69">
            <v>88385.167795319736</v>
          </cell>
          <cell r="CH69">
            <v>4236536.5898982193</v>
          </cell>
          <cell r="CI69">
            <v>2997206.55</v>
          </cell>
          <cell r="CJ69">
            <v>63958.049999999814</v>
          </cell>
          <cell r="CK69">
            <v>599.88239999981306</v>
          </cell>
          <cell r="CL69">
            <v>599.88239999981306</v>
          </cell>
          <cell r="CM69"/>
          <cell r="CN69">
            <v>599.88239999981306</v>
          </cell>
          <cell r="CO69"/>
          <cell r="CP69"/>
          <cell r="CQ69">
            <v>0</v>
          </cell>
          <cell r="CR69"/>
          <cell r="CS69"/>
          <cell r="CT69">
            <v>0</v>
          </cell>
          <cell r="CU69"/>
          <cell r="CV69"/>
          <cell r="CW69">
            <v>0</v>
          </cell>
          <cell r="CX69"/>
          <cell r="CY69"/>
          <cell r="CZ69">
            <v>0</v>
          </cell>
          <cell r="DA69"/>
          <cell r="DB69"/>
          <cell r="DC69">
            <v>0</v>
          </cell>
          <cell r="DD69"/>
          <cell r="DE69"/>
          <cell r="DF69">
            <v>0</v>
          </cell>
          <cell r="DG69"/>
          <cell r="DH69"/>
          <cell r="DI69">
            <v>0</v>
          </cell>
          <cell r="DJ69"/>
          <cell r="DK69"/>
          <cell r="DL69">
            <v>0</v>
          </cell>
          <cell r="DM69"/>
          <cell r="DN69"/>
          <cell r="DO69">
            <v>0</v>
          </cell>
          <cell r="DP69"/>
          <cell r="DQ69"/>
          <cell r="DR69">
            <v>0</v>
          </cell>
          <cell r="DS69"/>
          <cell r="DT69"/>
          <cell r="DU69">
            <v>0</v>
          </cell>
          <cell r="DV69"/>
          <cell r="DW69"/>
          <cell r="DX69">
            <v>0</v>
          </cell>
          <cell r="DY69"/>
          <cell r="DZ69"/>
          <cell r="EA69">
            <v>0</v>
          </cell>
          <cell r="EB69"/>
          <cell r="EC69"/>
          <cell r="ED69">
            <v>0</v>
          </cell>
          <cell r="EE69"/>
          <cell r="EF69"/>
          <cell r="EG69">
            <v>0</v>
          </cell>
          <cell r="EH69"/>
          <cell r="EI69"/>
          <cell r="EJ69">
            <v>0</v>
          </cell>
          <cell r="EK69"/>
          <cell r="EL69"/>
          <cell r="EM69">
            <v>0</v>
          </cell>
          <cell r="EN69"/>
          <cell r="EO69"/>
          <cell r="EP69">
            <v>0</v>
          </cell>
          <cell r="EQ69"/>
          <cell r="ER69">
            <v>1240.8000000000002</v>
          </cell>
          <cell r="ES69"/>
          <cell r="ET69" t="str">
            <v>0</v>
          </cell>
          <cell r="EU69"/>
          <cell r="EV69">
            <v>37600.089903346408</v>
          </cell>
          <cell r="EW69">
            <v>0</v>
          </cell>
          <cell r="EX69">
            <v>-183558.82</v>
          </cell>
          <cell r="EY69"/>
          <cell r="EZ69" t="str">
            <v/>
          </cell>
          <cell r="FA69"/>
          <cell r="FB69"/>
          <cell r="FC69"/>
          <cell r="FD69"/>
          <cell r="FE69">
            <v>22900.526474362057</v>
          </cell>
          <cell r="FF69"/>
          <cell r="FG69"/>
          <cell r="FH69"/>
          <cell r="FI69"/>
          <cell r="FJ69">
            <v>0</v>
          </cell>
          <cell r="FK69"/>
          <cell r="FL69"/>
          <cell r="FM69"/>
          <cell r="FN69">
            <v>0</v>
          </cell>
          <cell r="FO69">
            <v>0</v>
          </cell>
          <cell r="FP69">
            <v>0</v>
          </cell>
          <cell r="FQ69">
            <v>0</v>
          </cell>
          <cell r="FR69">
            <v>0</v>
          </cell>
          <cell r="FS69"/>
          <cell r="FT69"/>
          <cell r="FU69"/>
          <cell r="FV69" t="str">
            <v/>
          </cell>
          <cell r="FW69"/>
          <cell r="FX69"/>
          <cell r="FY69"/>
          <cell r="FZ69"/>
          <cell r="GA69"/>
          <cell r="GB69"/>
          <cell r="GC69"/>
          <cell r="GD69"/>
          <cell r="GE69"/>
          <cell r="GF69"/>
          <cell r="GG69"/>
          <cell r="GH69"/>
          <cell r="GI69"/>
          <cell r="GJ69"/>
          <cell r="GK69"/>
          <cell r="GL69"/>
          <cell r="GM69"/>
          <cell r="GN69"/>
          <cell r="GO69">
            <v>0</v>
          </cell>
          <cell r="GP69">
            <v>0</v>
          </cell>
          <cell r="GQ69">
            <v>38840.889903346411</v>
          </cell>
          <cell r="GR69">
            <v>-160658.29352563794</v>
          </cell>
          <cell r="GS69">
            <v>-121217.52122229172</v>
          </cell>
          <cell r="GT69">
            <v>0</v>
          </cell>
          <cell r="GU69">
            <v>4115319.0686759278</v>
          </cell>
          <cell r="GV69">
            <v>4115319.0686759278</v>
          </cell>
          <cell r="GW69"/>
          <cell r="GX69">
            <v>4115319.0686759278</v>
          </cell>
          <cell r="GY69">
            <v>4275977.3622015659</v>
          </cell>
          <cell r="GZ69"/>
          <cell r="HA69"/>
          <cell r="HB69"/>
          <cell r="HC69"/>
          <cell r="HD69"/>
          <cell r="HE69"/>
          <cell r="HF69"/>
          <cell r="HG69">
            <v>0</v>
          </cell>
          <cell r="HH69">
            <v>0</v>
          </cell>
          <cell r="HI69" t="str">
            <v>DD</v>
          </cell>
          <cell r="HJ69" t="str">
            <v>ARS-DD77-CAMPAGNE-BUDGETAIRE@ars.sante.fr</v>
          </cell>
          <cell r="HK69" t="str">
            <v>affaire suivie par : I.PUGLIESE</v>
          </cell>
        </row>
        <row r="70">
          <cell r="B70">
            <v>770808632</v>
          </cell>
          <cell r="C70">
            <v>770021152</v>
          </cell>
          <cell r="D70" t="str">
            <v xml:space="preserve">Centre Hospitalier </v>
          </cell>
          <cell r="E70" t="str">
            <v>FONTAINEBLEAU</v>
          </cell>
          <cell r="F70" t="str">
            <v>EHPAD</v>
          </cell>
          <cell r="G70" t="str">
            <v xml:space="preserve">CENTRE HOSPITALIER SUD SEINE ET MARNE </v>
          </cell>
          <cell r="H70" t="str">
            <v>Public hospitalier</v>
          </cell>
          <cell r="I70" t="str">
            <v>TARIFICATION EPRD</v>
          </cell>
          <cell r="J70" t="str">
            <v>OUI</v>
          </cell>
          <cell r="K70"/>
          <cell r="L70" t="str">
            <v>Non signé</v>
          </cell>
          <cell r="M70">
            <v>2021</v>
          </cell>
          <cell r="N70" t="str">
            <v>CPOM7713</v>
          </cell>
          <cell r="O70">
            <v>783</v>
          </cell>
          <cell r="P70"/>
          <cell r="Q70">
            <v>43621</v>
          </cell>
          <cell r="R70">
            <v>234</v>
          </cell>
          <cell r="S70"/>
          <cell r="T70">
            <v>43621</v>
          </cell>
          <cell r="U70" t="str">
            <v>OUI</v>
          </cell>
          <cell r="V70" t="str">
            <v>GLOBAL</v>
          </cell>
          <cell r="W70">
            <v>240</v>
          </cell>
          <cell r="X70">
            <v>240</v>
          </cell>
          <cell r="Y70">
            <v>1</v>
          </cell>
          <cell r="Z70"/>
          <cell r="AA70">
            <v>240</v>
          </cell>
          <cell r="AB70">
            <v>4433879.5199999996</v>
          </cell>
          <cell r="AC70"/>
          <cell r="AD70">
            <v>4433879.5199999996</v>
          </cell>
          <cell r="AE70">
            <v>2.1600000000000001E-2</v>
          </cell>
          <cell r="AF70">
            <v>95771.797632000002</v>
          </cell>
          <cell r="AG70">
            <v>4529651.317632</v>
          </cell>
          <cell r="AH70"/>
          <cell r="AI70">
            <v>0</v>
          </cell>
          <cell r="AJ70"/>
          <cell r="AK70">
            <v>0</v>
          </cell>
          <cell r="AL70">
            <v>0</v>
          </cell>
          <cell r="AM70">
            <v>0</v>
          </cell>
          <cell r="AN70">
            <v>0</v>
          </cell>
          <cell r="AO70"/>
          <cell r="AP70">
            <v>0</v>
          </cell>
          <cell r="AQ70"/>
          <cell r="AR70">
            <v>0</v>
          </cell>
          <cell r="AS70">
            <v>0</v>
          </cell>
          <cell r="AT70">
            <v>0</v>
          </cell>
          <cell r="AU70">
            <v>0</v>
          </cell>
          <cell r="AV70" t="str">
            <v>PASA</v>
          </cell>
          <cell r="AW70">
            <v>28</v>
          </cell>
          <cell r="AX70"/>
          <cell r="AY70">
            <v>28</v>
          </cell>
          <cell r="AZ70">
            <v>300999.65999999997</v>
          </cell>
          <cell r="BA70">
            <v>6200.5929959999994</v>
          </cell>
          <cell r="BB70">
            <v>307200.252996</v>
          </cell>
          <cell r="BC70" t="str">
            <v>UHR</v>
          </cell>
          <cell r="BD70">
            <v>12</v>
          </cell>
          <cell r="BE70"/>
          <cell r="BF70">
            <v>12</v>
          </cell>
          <cell r="BG70">
            <v>205055.27</v>
          </cell>
          <cell r="BH70">
            <v>4224.1385620000001</v>
          </cell>
          <cell r="BI70">
            <v>209279.408562</v>
          </cell>
          <cell r="BJ70"/>
          <cell r="BK70"/>
          <cell r="BL70"/>
          <cell r="BM70">
            <v>0</v>
          </cell>
          <cell r="BN70">
            <v>0</v>
          </cell>
          <cell r="BO70">
            <v>0</v>
          </cell>
          <cell r="BP70">
            <v>0</v>
          </cell>
          <cell r="BQ70"/>
          <cell r="BR70">
            <v>0</v>
          </cell>
          <cell r="BS70"/>
          <cell r="BT70">
            <v>0</v>
          </cell>
          <cell r="BU70">
            <v>0</v>
          </cell>
          <cell r="BV70">
            <v>0</v>
          </cell>
          <cell r="BW70">
            <v>0</v>
          </cell>
          <cell r="BX70">
            <v>4939934.4499999993</v>
          </cell>
          <cell r="BY70">
            <v>240</v>
          </cell>
          <cell r="BZ70">
            <v>855688.04191455501</v>
          </cell>
          <cell r="CA70">
            <v>188639.30719500006</v>
          </cell>
          <cell r="CB70">
            <v>113973.91680424227</v>
          </cell>
          <cell r="CC70">
            <v>1158301.2659137973</v>
          </cell>
          <cell r="CD70">
            <v>23861.006077824226</v>
          </cell>
          <cell r="CE70">
            <v>1182162.2719916215</v>
          </cell>
          <cell r="CF70">
            <v>6098235.7159137968</v>
          </cell>
          <cell r="CG70">
            <v>130057.53526782422</v>
          </cell>
          <cell r="CH70">
            <v>6228293.2511816211</v>
          </cell>
          <cell r="CI70">
            <v>4530558.0959999999</v>
          </cell>
          <cell r="CJ70">
            <v>96678.57600000035</v>
          </cell>
          <cell r="CK70">
            <v>906.77836800034856</v>
          </cell>
          <cell r="CL70">
            <v>906.77836800034856</v>
          </cell>
          <cell r="CM70"/>
          <cell r="CN70">
            <v>906.77836800034856</v>
          </cell>
          <cell r="CO70"/>
          <cell r="CP70"/>
          <cell r="CQ70">
            <v>0</v>
          </cell>
          <cell r="CR70"/>
          <cell r="CS70"/>
          <cell r="CT70">
            <v>0</v>
          </cell>
          <cell r="CU70"/>
          <cell r="CV70"/>
          <cell r="CW70">
            <v>0</v>
          </cell>
          <cell r="CX70"/>
          <cell r="CY70"/>
          <cell r="CZ70">
            <v>0</v>
          </cell>
          <cell r="DA70"/>
          <cell r="DB70"/>
          <cell r="DC70">
            <v>0</v>
          </cell>
          <cell r="DD70"/>
          <cell r="DE70"/>
          <cell r="DF70">
            <v>0</v>
          </cell>
          <cell r="DG70"/>
          <cell r="DH70"/>
          <cell r="DI70">
            <v>0</v>
          </cell>
          <cell r="DJ70"/>
          <cell r="DK70"/>
          <cell r="DL70">
            <v>0</v>
          </cell>
          <cell r="DM70"/>
          <cell r="DN70"/>
          <cell r="DO70">
            <v>0</v>
          </cell>
          <cell r="DP70"/>
          <cell r="DQ70"/>
          <cell r="DR70">
            <v>0</v>
          </cell>
          <cell r="DS70"/>
          <cell r="DT70"/>
          <cell r="DU70">
            <v>0</v>
          </cell>
          <cell r="DV70"/>
          <cell r="DW70"/>
          <cell r="DX70">
            <v>0</v>
          </cell>
          <cell r="DY70"/>
          <cell r="DZ70"/>
          <cell r="EA70">
            <v>0</v>
          </cell>
          <cell r="EB70"/>
          <cell r="EC70"/>
          <cell r="ED70">
            <v>0</v>
          </cell>
          <cell r="EE70"/>
          <cell r="EF70"/>
          <cell r="EG70">
            <v>0</v>
          </cell>
          <cell r="EH70"/>
          <cell r="EI70"/>
          <cell r="EJ70">
            <v>0</v>
          </cell>
          <cell r="EK70"/>
          <cell r="EL70"/>
          <cell r="EM70">
            <v>0</v>
          </cell>
          <cell r="EN70"/>
          <cell r="EO70"/>
          <cell r="EP70">
            <v>0</v>
          </cell>
          <cell r="EQ70"/>
          <cell r="ER70">
            <v>1551</v>
          </cell>
          <cell r="ES70"/>
          <cell r="ET70" t="str">
            <v>0</v>
          </cell>
          <cell r="EU70"/>
          <cell r="EV70">
            <v>54177.086568239218</v>
          </cell>
          <cell r="EW70">
            <v>10805.637459992779</v>
          </cell>
          <cell r="EX70" t="str">
            <v/>
          </cell>
          <cell r="EY70"/>
          <cell r="EZ70" t="str">
            <v/>
          </cell>
          <cell r="FA70"/>
          <cell r="FB70"/>
          <cell r="FC70"/>
          <cell r="FD70"/>
          <cell r="FE70">
            <v>36640.842358979287</v>
          </cell>
          <cell r="FF70"/>
          <cell r="FG70"/>
          <cell r="FH70"/>
          <cell r="FI70"/>
          <cell r="FJ70">
            <v>0</v>
          </cell>
          <cell r="FK70"/>
          <cell r="FL70"/>
          <cell r="FM70"/>
          <cell r="FN70">
            <v>0</v>
          </cell>
          <cell r="FO70">
            <v>0</v>
          </cell>
          <cell r="FP70">
            <v>700</v>
          </cell>
          <cell r="FQ70">
            <v>0</v>
          </cell>
          <cell r="FR70">
            <v>0</v>
          </cell>
          <cell r="FS70"/>
          <cell r="FT70"/>
          <cell r="FU70"/>
          <cell r="FV70" t="str">
            <v/>
          </cell>
          <cell r="FW70"/>
          <cell r="FX70"/>
          <cell r="FY70"/>
          <cell r="FZ70"/>
          <cell r="GA70"/>
          <cell r="GB70"/>
          <cell r="GC70"/>
          <cell r="GD70"/>
          <cell r="GE70"/>
          <cell r="GF70"/>
          <cell r="GG70"/>
          <cell r="GH70"/>
          <cell r="GI70"/>
          <cell r="GJ70"/>
          <cell r="GK70"/>
          <cell r="GL70"/>
          <cell r="GM70">
            <v>700</v>
          </cell>
          <cell r="GN70" t="str">
            <v>Prise en charge médicamenteuse</v>
          </cell>
          <cell r="GO70">
            <v>700</v>
          </cell>
          <cell r="GP70">
            <v>0</v>
          </cell>
          <cell r="GQ70">
            <v>66533.724028231998</v>
          </cell>
          <cell r="GR70">
            <v>36640.842358979287</v>
          </cell>
          <cell r="GS70">
            <v>104081.34475521164</v>
          </cell>
          <cell r="GT70">
            <v>0</v>
          </cell>
          <cell r="GU70">
            <v>6333074.5959368329</v>
          </cell>
          <cell r="GV70">
            <v>6332374.5959368329</v>
          </cell>
          <cell r="GW70"/>
          <cell r="GX70">
            <v>6332374.5959368329</v>
          </cell>
          <cell r="GY70">
            <v>6295733.7535778536</v>
          </cell>
          <cell r="GZ70"/>
          <cell r="HA70"/>
          <cell r="HB70"/>
          <cell r="HC70"/>
          <cell r="HD70"/>
          <cell r="HE70"/>
          <cell r="HF70"/>
          <cell r="HG70">
            <v>0</v>
          </cell>
          <cell r="HH70">
            <v>0</v>
          </cell>
          <cell r="HI70" t="str">
            <v>DD</v>
          </cell>
          <cell r="HJ70" t="str">
            <v>ARS-DD77-CAMPAGNE-BUDGETAIRE@ars.sante.fr</v>
          </cell>
          <cell r="HK70" t="str">
            <v>Affaire suivie par : N.DENIS</v>
          </cell>
        </row>
        <row r="71">
          <cell r="B71">
            <v>770809218</v>
          </cell>
          <cell r="C71">
            <v>770021152</v>
          </cell>
          <cell r="D71" t="str">
            <v>PAYS DE MONTEREAU</v>
          </cell>
          <cell r="E71" t="str">
            <v>MONTEREAU</v>
          </cell>
          <cell r="F71" t="str">
            <v>EHPAD</v>
          </cell>
          <cell r="G71" t="str">
            <v xml:space="preserve">CENTRE HOSPITALIER SUD SEINE ET MARNE </v>
          </cell>
          <cell r="H71" t="str">
            <v>Public hospitalier</v>
          </cell>
          <cell r="I71" t="str">
            <v>TARIFICATION EPRD</v>
          </cell>
          <cell r="J71" t="str">
            <v>OUI</v>
          </cell>
          <cell r="K71"/>
          <cell r="L71" t="str">
            <v>Non signé</v>
          </cell>
          <cell r="M71">
            <v>2021</v>
          </cell>
          <cell r="N71" t="str">
            <v>CPOM7713</v>
          </cell>
          <cell r="O71">
            <v>724</v>
          </cell>
          <cell r="P71"/>
          <cell r="Q71">
            <v>44477</v>
          </cell>
          <cell r="R71">
            <v>282</v>
          </cell>
          <cell r="S71"/>
          <cell r="T71">
            <v>44477</v>
          </cell>
          <cell r="U71" t="str">
            <v>OUI</v>
          </cell>
          <cell r="V71" t="str">
            <v>GLOBAL</v>
          </cell>
          <cell r="W71">
            <v>160</v>
          </cell>
          <cell r="X71">
            <v>160</v>
          </cell>
          <cell r="Y71">
            <v>1</v>
          </cell>
          <cell r="Z71"/>
          <cell r="AA71">
            <v>160</v>
          </cell>
          <cell r="AB71">
            <v>3094920.64</v>
          </cell>
          <cell r="AC71"/>
          <cell r="AD71">
            <v>3094920.64</v>
          </cell>
          <cell r="AE71">
            <v>2.1600000000000001E-2</v>
          </cell>
          <cell r="AF71">
            <v>66850.285824000006</v>
          </cell>
          <cell r="AG71">
            <v>3161770.925824</v>
          </cell>
          <cell r="AH71"/>
          <cell r="AI71">
            <v>0</v>
          </cell>
          <cell r="AJ71"/>
          <cell r="AK71">
            <v>0</v>
          </cell>
          <cell r="AL71">
            <v>0</v>
          </cell>
          <cell r="AM71">
            <v>0</v>
          </cell>
          <cell r="AN71">
            <v>0</v>
          </cell>
          <cell r="AO71"/>
          <cell r="AP71">
            <v>0</v>
          </cell>
          <cell r="AQ71"/>
          <cell r="AR71">
            <v>0</v>
          </cell>
          <cell r="AS71">
            <v>0</v>
          </cell>
          <cell r="AT71">
            <v>0</v>
          </cell>
          <cell r="AU71">
            <v>0</v>
          </cell>
          <cell r="AV71"/>
          <cell r="AW71">
            <v>0</v>
          </cell>
          <cell r="AX71">
            <v>14</v>
          </cell>
          <cell r="AY71">
            <v>14</v>
          </cell>
          <cell r="AZ71">
            <v>0</v>
          </cell>
          <cell r="BA71">
            <v>0</v>
          </cell>
          <cell r="BB71">
            <v>0</v>
          </cell>
          <cell r="BC71"/>
          <cell r="BD71">
            <v>0</v>
          </cell>
          <cell r="BE71"/>
          <cell r="BF71">
            <v>0</v>
          </cell>
          <cell r="BG71">
            <v>0</v>
          </cell>
          <cell r="BH71">
            <v>0</v>
          </cell>
          <cell r="BI71">
            <v>0</v>
          </cell>
          <cell r="BJ71"/>
          <cell r="BK71"/>
          <cell r="BL71"/>
          <cell r="BM71">
            <v>0</v>
          </cell>
          <cell r="BN71">
            <v>0</v>
          </cell>
          <cell r="BO71">
            <v>0</v>
          </cell>
          <cell r="BP71">
            <v>0</v>
          </cell>
          <cell r="BQ71"/>
          <cell r="BR71">
            <v>0</v>
          </cell>
          <cell r="BS71"/>
          <cell r="BT71">
            <v>0</v>
          </cell>
          <cell r="BU71">
            <v>0</v>
          </cell>
          <cell r="BV71">
            <v>0</v>
          </cell>
          <cell r="BW71">
            <v>0</v>
          </cell>
          <cell r="BX71">
            <v>3094920.64</v>
          </cell>
          <cell r="BY71">
            <v>160</v>
          </cell>
          <cell r="BZ71">
            <v>385832.00275790831</v>
          </cell>
          <cell r="CA71">
            <v>150428.31566700002</v>
          </cell>
          <cell r="CB71">
            <v>69678.933799529652</v>
          </cell>
          <cell r="CC71">
            <v>605939.25222443801</v>
          </cell>
          <cell r="CD71">
            <v>12482.348595823423</v>
          </cell>
          <cell r="CE71">
            <v>618421.6008202614</v>
          </cell>
          <cell r="CF71">
            <v>3700859.892224438</v>
          </cell>
          <cell r="CG71">
            <v>79332.634419823429</v>
          </cell>
          <cell r="CH71">
            <v>3780192.5266442616</v>
          </cell>
          <cell r="CI71">
            <v>3162403.872</v>
          </cell>
          <cell r="CJ71">
            <v>67483.231999999844</v>
          </cell>
          <cell r="CK71">
            <v>632.94617599983758</v>
          </cell>
          <cell r="CL71">
            <v>632.94617599983758</v>
          </cell>
          <cell r="CM71"/>
          <cell r="CN71">
            <v>632.94617599983758</v>
          </cell>
          <cell r="CO71" t="str">
            <v>PASA</v>
          </cell>
          <cell r="CP71">
            <v>44927</v>
          </cell>
          <cell r="CQ71">
            <v>12</v>
          </cell>
          <cell r="CR71" t="str">
            <v>DT-PLAN ALZHEIMER</v>
          </cell>
          <cell r="CS71">
            <v>90006</v>
          </cell>
          <cell r="CT71">
            <v>90006</v>
          </cell>
          <cell r="CU71"/>
          <cell r="CV71"/>
          <cell r="CW71">
            <v>0</v>
          </cell>
          <cell r="CX71"/>
          <cell r="CY71"/>
          <cell r="CZ71">
            <v>0</v>
          </cell>
          <cell r="DA71"/>
          <cell r="DB71"/>
          <cell r="DC71">
            <v>0</v>
          </cell>
          <cell r="DD71"/>
          <cell r="DE71"/>
          <cell r="DF71">
            <v>0</v>
          </cell>
          <cell r="DG71"/>
          <cell r="DH71"/>
          <cell r="DI71">
            <v>0</v>
          </cell>
          <cell r="DJ71"/>
          <cell r="DK71"/>
          <cell r="DL71">
            <v>0</v>
          </cell>
          <cell r="DM71"/>
          <cell r="DN71"/>
          <cell r="DO71">
            <v>0</v>
          </cell>
          <cell r="DP71"/>
          <cell r="DQ71"/>
          <cell r="DR71">
            <v>0</v>
          </cell>
          <cell r="DS71"/>
          <cell r="DT71"/>
          <cell r="DU71">
            <v>0</v>
          </cell>
          <cell r="DV71"/>
          <cell r="DW71"/>
          <cell r="DX71">
            <v>0</v>
          </cell>
          <cell r="DY71"/>
          <cell r="DZ71"/>
          <cell r="EA71">
            <v>0</v>
          </cell>
          <cell r="EB71"/>
          <cell r="EC71"/>
          <cell r="ED71">
            <v>0</v>
          </cell>
          <cell r="EE71"/>
          <cell r="EF71"/>
          <cell r="EG71">
            <v>0</v>
          </cell>
          <cell r="EH71"/>
          <cell r="EI71"/>
          <cell r="EJ71">
            <v>0</v>
          </cell>
          <cell r="EK71"/>
          <cell r="EL71"/>
          <cell r="EM71">
            <v>0</v>
          </cell>
          <cell r="EN71"/>
          <cell r="EO71"/>
          <cell r="EP71">
            <v>0</v>
          </cell>
          <cell r="EQ71"/>
          <cell r="ER71">
            <v>1240.8000000000002</v>
          </cell>
          <cell r="ES71"/>
          <cell r="ET71" t="str">
            <v>0</v>
          </cell>
          <cell r="EU71"/>
          <cell r="EV71">
            <v>32704.758687932317</v>
          </cell>
          <cell r="EW71">
            <v>0</v>
          </cell>
          <cell r="EX71" t="str">
            <v/>
          </cell>
          <cell r="EY71"/>
          <cell r="EZ71" t="str">
            <v/>
          </cell>
          <cell r="FA71"/>
          <cell r="FB71"/>
          <cell r="FC71"/>
          <cell r="FD71"/>
          <cell r="FE71">
            <v>24427.228239319527</v>
          </cell>
          <cell r="FF71"/>
          <cell r="FG71"/>
          <cell r="FH71"/>
          <cell r="FI71"/>
          <cell r="FJ71">
            <v>0</v>
          </cell>
          <cell r="FK71"/>
          <cell r="FL71"/>
          <cell r="FM71"/>
          <cell r="FN71">
            <v>0</v>
          </cell>
          <cell r="FO71">
            <v>0</v>
          </cell>
          <cell r="FP71">
            <v>0</v>
          </cell>
          <cell r="FQ71">
            <v>0</v>
          </cell>
          <cell r="FR71">
            <v>0</v>
          </cell>
          <cell r="FS71"/>
          <cell r="FT71"/>
          <cell r="FU71"/>
          <cell r="FV71" t="str">
            <v/>
          </cell>
          <cell r="FW71"/>
          <cell r="FX71"/>
          <cell r="FY71"/>
          <cell r="FZ71"/>
          <cell r="GA71"/>
          <cell r="GB71"/>
          <cell r="GC71"/>
          <cell r="GD71"/>
          <cell r="GE71"/>
          <cell r="GF71"/>
          <cell r="GG71"/>
          <cell r="GH71"/>
          <cell r="GI71"/>
          <cell r="GJ71"/>
          <cell r="GK71"/>
          <cell r="GL71"/>
          <cell r="GM71"/>
          <cell r="GN71"/>
          <cell r="GO71">
            <v>0</v>
          </cell>
          <cell r="GP71">
            <v>90006</v>
          </cell>
          <cell r="GQ71">
            <v>33945.558687932316</v>
          </cell>
          <cell r="GR71">
            <v>24427.228239319527</v>
          </cell>
          <cell r="GS71">
            <v>149011.73310325167</v>
          </cell>
          <cell r="GT71">
            <v>0</v>
          </cell>
          <cell r="GU71">
            <v>3929204.2597475131</v>
          </cell>
          <cell r="GV71">
            <v>3929204.2597475131</v>
          </cell>
          <cell r="GW71"/>
          <cell r="GX71">
            <v>3929204.2597475131</v>
          </cell>
          <cell r="GY71">
            <v>3904777.0315081934</v>
          </cell>
          <cell r="GZ71"/>
          <cell r="HA71"/>
          <cell r="HB71"/>
          <cell r="HC71"/>
          <cell r="HD71"/>
          <cell r="HE71"/>
          <cell r="HF71"/>
          <cell r="HG71">
            <v>0</v>
          </cell>
          <cell r="HH71">
            <v>0</v>
          </cell>
          <cell r="HI71" t="str">
            <v>DD</v>
          </cell>
          <cell r="HJ71" t="str">
            <v>ARS-DD77-CAMPAGNE-BUDGETAIRE@ars.sante.fr</v>
          </cell>
          <cell r="HK71" t="str">
            <v>Affaire suivie par : N.DENIS</v>
          </cell>
        </row>
        <row r="72">
          <cell r="B72">
            <v>770707586</v>
          </cell>
          <cell r="C72">
            <v>770021152</v>
          </cell>
          <cell r="D72" t="str">
            <v>Centre hospitalier Nemours</v>
          </cell>
          <cell r="E72" t="str">
            <v>SAINT PIERRE LES NEMOURS</v>
          </cell>
          <cell r="F72" t="str">
            <v>EHPAD</v>
          </cell>
          <cell r="G72" t="str">
            <v xml:space="preserve">CENTRE HOSPITALIER SUD SEINE ET MARNE </v>
          </cell>
          <cell r="H72" t="str">
            <v>Public hospitalier</v>
          </cell>
          <cell r="I72" t="str">
            <v>TARIFICATION EPRD</v>
          </cell>
          <cell r="J72" t="str">
            <v>OUI</v>
          </cell>
          <cell r="K72"/>
          <cell r="L72" t="str">
            <v>Non signé</v>
          </cell>
          <cell r="M72">
            <v>2021</v>
          </cell>
          <cell r="N72" t="str">
            <v>CPOM7713</v>
          </cell>
          <cell r="O72">
            <v>751</v>
          </cell>
          <cell r="P72"/>
          <cell r="Q72">
            <v>43630</v>
          </cell>
          <cell r="R72">
            <v>188</v>
          </cell>
          <cell r="S72"/>
          <cell r="T72">
            <v>43630</v>
          </cell>
          <cell r="U72" t="str">
            <v>OUI</v>
          </cell>
          <cell r="V72" t="str">
            <v>GLOBAL</v>
          </cell>
          <cell r="W72">
            <v>61</v>
          </cell>
          <cell r="X72">
            <v>61</v>
          </cell>
          <cell r="Y72">
            <v>1</v>
          </cell>
          <cell r="Z72"/>
          <cell r="AA72">
            <v>61</v>
          </cell>
          <cell r="AB72">
            <v>1004324.49</v>
          </cell>
          <cell r="AC72"/>
          <cell r="AD72">
            <v>1004324.49</v>
          </cell>
          <cell r="AE72">
            <v>2.1600000000000001E-2</v>
          </cell>
          <cell r="AF72">
            <v>21693.408984000002</v>
          </cell>
          <cell r="AG72">
            <v>1026017.898984</v>
          </cell>
          <cell r="AH72"/>
          <cell r="AI72">
            <v>0</v>
          </cell>
          <cell r="AJ72"/>
          <cell r="AK72">
            <v>0</v>
          </cell>
          <cell r="AL72">
            <v>0</v>
          </cell>
          <cell r="AM72">
            <v>0</v>
          </cell>
          <cell r="AN72">
            <v>0</v>
          </cell>
          <cell r="AO72"/>
          <cell r="AP72">
            <v>0</v>
          </cell>
          <cell r="AQ72"/>
          <cell r="AR72">
            <v>0</v>
          </cell>
          <cell r="AS72">
            <v>0</v>
          </cell>
          <cell r="AT72">
            <v>0</v>
          </cell>
          <cell r="AU72">
            <v>0</v>
          </cell>
          <cell r="AV72"/>
          <cell r="AW72">
            <v>0</v>
          </cell>
          <cell r="AX72"/>
          <cell r="AY72">
            <v>0</v>
          </cell>
          <cell r="AZ72">
            <v>0</v>
          </cell>
          <cell r="BA72">
            <v>0</v>
          </cell>
          <cell r="BB72">
            <v>0</v>
          </cell>
          <cell r="BC72"/>
          <cell r="BD72">
            <v>0</v>
          </cell>
          <cell r="BE72"/>
          <cell r="BF72">
            <v>0</v>
          </cell>
          <cell r="BG72">
            <v>0</v>
          </cell>
          <cell r="BH72">
            <v>0</v>
          </cell>
          <cell r="BI72">
            <v>0</v>
          </cell>
          <cell r="BJ72"/>
          <cell r="BK72"/>
          <cell r="BL72"/>
          <cell r="BM72">
            <v>0</v>
          </cell>
          <cell r="BN72">
            <v>0</v>
          </cell>
          <cell r="BO72">
            <v>0</v>
          </cell>
          <cell r="BP72">
            <v>0</v>
          </cell>
          <cell r="BQ72"/>
          <cell r="BR72">
            <v>0</v>
          </cell>
          <cell r="BS72"/>
          <cell r="BT72">
            <v>0</v>
          </cell>
          <cell r="BU72">
            <v>0</v>
          </cell>
          <cell r="BV72">
            <v>0</v>
          </cell>
          <cell r="BW72">
            <v>0</v>
          </cell>
          <cell r="BX72">
            <v>1004324.49</v>
          </cell>
          <cell r="BY72">
            <v>61</v>
          </cell>
          <cell r="BZ72">
            <v>250288.86734360937</v>
          </cell>
          <cell r="CA72">
            <v>150428.31566699999</v>
          </cell>
          <cell r="CB72">
            <v>342897.93412578781</v>
          </cell>
          <cell r="CC72">
            <v>743615.11713639717</v>
          </cell>
          <cell r="CD72">
            <v>15318.471413009782</v>
          </cell>
          <cell r="CE72">
            <v>758933.58854940697</v>
          </cell>
          <cell r="CF72">
            <v>1747939.6071363972</v>
          </cell>
          <cell r="CG72">
            <v>37011.88039700978</v>
          </cell>
          <cell r="CH72">
            <v>1784951.4875334068</v>
          </cell>
          <cell r="CI72">
            <v>1026223.3008000001</v>
          </cell>
          <cell r="CJ72">
            <v>21898.810800000094</v>
          </cell>
          <cell r="CK72">
            <v>205.40181600009237</v>
          </cell>
          <cell r="CL72">
            <v>205.40181600009237</v>
          </cell>
          <cell r="CM72"/>
          <cell r="CN72">
            <v>205.40181600009237</v>
          </cell>
          <cell r="CO72" t="str">
            <v>HP</v>
          </cell>
          <cell r="CP72">
            <v>44927</v>
          </cell>
          <cell r="CQ72">
            <v>12</v>
          </cell>
          <cell r="CR72" t="str">
            <v>TRANSFO/DEV OFFRE</v>
          </cell>
          <cell r="CS72">
            <v>123000</v>
          </cell>
          <cell r="CT72">
            <v>123000</v>
          </cell>
          <cell r="CU72"/>
          <cell r="CV72"/>
          <cell r="CW72">
            <v>0</v>
          </cell>
          <cell r="CX72"/>
          <cell r="CY72"/>
          <cell r="CZ72">
            <v>0</v>
          </cell>
          <cell r="DA72"/>
          <cell r="DB72"/>
          <cell r="DC72">
            <v>0</v>
          </cell>
          <cell r="DD72"/>
          <cell r="DE72"/>
          <cell r="DF72">
            <v>0</v>
          </cell>
          <cell r="DG72"/>
          <cell r="DH72"/>
          <cell r="DI72">
            <v>0</v>
          </cell>
          <cell r="DJ72"/>
          <cell r="DK72"/>
          <cell r="DL72">
            <v>0</v>
          </cell>
          <cell r="DM72"/>
          <cell r="DN72"/>
          <cell r="DO72">
            <v>0</v>
          </cell>
          <cell r="DP72"/>
          <cell r="DQ72"/>
          <cell r="DR72">
            <v>0</v>
          </cell>
          <cell r="DS72"/>
          <cell r="DT72"/>
          <cell r="DU72">
            <v>0</v>
          </cell>
          <cell r="DV72"/>
          <cell r="DW72"/>
          <cell r="DX72">
            <v>0</v>
          </cell>
          <cell r="DY72"/>
          <cell r="DZ72"/>
          <cell r="EA72">
            <v>0</v>
          </cell>
          <cell r="EB72"/>
          <cell r="EC72"/>
          <cell r="ED72">
            <v>0</v>
          </cell>
          <cell r="EE72"/>
          <cell r="EF72"/>
          <cell r="EG72">
            <v>0</v>
          </cell>
          <cell r="EH72"/>
          <cell r="EI72"/>
          <cell r="EJ72">
            <v>0</v>
          </cell>
          <cell r="EK72"/>
          <cell r="EL72"/>
          <cell r="EM72">
            <v>0</v>
          </cell>
          <cell r="EN72"/>
          <cell r="EO72"/>
          <cell r="EP72">
            <v>0</v>
          </cell>
          <cell r="EQ72"/>
          <cell r="ER72">
            <v>930.59999999999991</v>
          </cell>
          <cell r="ES72"/>
          <cell r="ET72" t="str">
            <v>0</v>
          </cell>
          <cell r="EU72"/>
          <cell r="EV72">
            <v>15878.438583142935</v>
          </cell>
          <cell r="EW72">
            <v>0</v>
          </cell>
          <cell r="EX72" t="str">
            <v/>
          </cell>
          <cell r="EY72"/>
          <cell r="EZ72" t="str">
            <v/>
          </cell>
          <cell r="FA72"/>
          <cell r="FB72"/>
          <cell r="FC72"/>
          <cell r="FD72"/>
          <cell r="FE72">
            <v>9312.8807662405707</v>
          </cell>
          <cell r="FF72"/>
          <cell r="FG72"/>
          <cell r="FH72"/>
          <cell r="FI72"/>
          <cell r="FJ72">
            <v>0</v>
          </cell>
          <cell r="FK72"/>
          <cell r="FL72"/>
          <cell r="FM72"/>
          <cell r="FN72">
            <v>0</v>
          </cell>
          <cell r="FO72">
            <v>0</v>
          </cell>
          <cell r="FP72">
            <v>0</v>
          </cell>
          <cell r="FQ72">
            <v>0</v>
          </cell>
          <cell r="FR72">
            <v>0</v>
          </cell>
          <cell r="FS72"/>
          <cell r="FT72"/>
          <cell r="FU72"/>
          <cell r="FV72" t="str">
            <v/>
          </cell>
          <cell r="FW72"/>
          <cell r="FX72"/>
          <cell r="FY72"/>
          <cell r="FZ72"/>
          <cell r="GA72"/>
          <cell r="GB72"/>
          <cell r="GC72"/>
          <cell r="GD72"/>
          <cell r="GE72"/>
          <cell r="GF72"/>
          <cell r="GG72"/>
          <cell r="GH72"/>
          <cell r="GI72"/>
          <cell r="GJ72"/>
          <cell r="GK72"/>
          <cell r="GL72"/>
          <cell r="GM72"/>
          <cell r="GN72"/>
          <cell r="GO72">
            <v>0</v>
          </cell>
          <cell r="GP72">
            <v>123000</v>
          </cell>
          <cell r="GQ72">
            <v>16809.038583142934</v>
          </cell>
          <cell r="GR72">
            <v>9312.8807662405707</v>
          </cell>
          <cell r="GS72">
            <v>149327.32116538359</v>
          </cell>
          <cell r="GT72">
            <v>0</v>
          </cell>
          <cell r="GU72">
            <v>1934278.8086987904</v>
          </cell>
          <cell r="GV72">
            <v>1934278.8086987904</v>
          </cell>
          <cell r="GW72"/>
          <cell r="GX72">
            <v>1934278.8086987904</v>
          </cell>
          <cell r="GY72">
            <v>1924965.9279325497</v>
          </cell>
          <cell r="GZ72"/>
          <cell r="HA72"/>
          <cell r="HB72"/>
          <cell r="HC72"/>
          <cell r="HD72"/>
          <cell r="HE72"/>
          <cell r="HF72"/>
          <cell r="HG72">
            <v>0</v>
          </cell>
          <cell r="HH72">
            <v>0</v>
          </cell>
          <cell r="HI72" t="str">
            <v>DD</v>
          </cell>
          <cell r="HJ72" t="str">
            <v>ARS-DD77-CAMPAGNE-BUDGETAIRE@ars.sante.fr</v>
          </cell>
          <cell r="HK72" t="str">
            <v>Affaire suivie par : N.DENIS</v>
          </cell>
        </row>
        <row r="73">
          <cell r="B73">
            <v>770020642</v>
          </cell>
          <cell r="C73">
            <v>770021152</v>
          </cell>
          <cell r="D73" t="str">
            <v xml:space="preserve">Pays de Nemours </v>
          </cell>
          <cell r="E73" t="str">
            <v>NEMOURS</v>
          </cell>
          <cell r="F73" t="str">
            <v>EHPAD</v>
          </cell>
          <cell r="G73" t="str">
            <v xml:space="preserve">CENTRE HOSPITALIER SUD SEINE ET MARNE </v>
          </cell>
          <cell r="H73" t="str">
            <v>Public hospitalier</v>
          </cell>
          <cell r="I73" t="str">
            <v>TARIFICATION EPRD</v>
          </cell>
          <cell r="J73" t="str">
            <v>OUI</v>
          </cell>
          <cell r="K73"/>
          <cell r="L73" t="str">
            <v>Non signé</v>
          </cell>
          <cell r="M73">
            <v>2021</v>
          </cell>
          <cell r="N73" t="str">
            <v>CPOM7713</v>
          </cell>
          <cell r="O73">
            <v>847</v>
          </cell>
          <cell r="P73"/>
          <cell r="Q73">
            <v>41078</v>
          </cell>
          <cell r="R73">
            <v>176</v>
          </cell>
          <cell r="S73"/>
          <cell r="T73">
            <v>41453</v>
          </cell>
          <cell r="U73" t="str">
            <v>OUI</v>
          </cell>
          <cell r="V73" t="str">
            <v>GLOBAL</v>
          </cell>
          <cell r="W73">
            <v>120</v>
          </cell>
          <cell r="X73">
            <v>120</v>
          </cell>
          <cell r="Y73">
            <v>1</v>
          </cell>
          <cell r="Z73"/>
          <cell r="AA73">
            <v>120</v>
          </cell>
          <cell r="AB73">
            <v>2079332.64</v>
          </cell>
          <cell r="AC73"/>
          <cell r="AD73">
            <v>2079332.64</v>
          </cell>
          <cell r="AE73">
            <v>2.1600000000000001E-2</v>
          </cell>
          <cell r="AF73">
            <v>44913.585024</v>
          </cell>
          <cell r="AG73">
            <v>2124246.2250239998</v>
          </cell>
          <cell r="AH73"/>
          <cell r="AI73">
            <v>0</v>
          </cell>
          <cell r="AJ73"/>
          <cell r="AK73">
            <v>0</v>
          </cell>
          <cell r="AL73">
            <v>0</v>
          </cell>
          <cell r="AM73">
            <v>0</v>
          </cell>
          <cell r="AN73">
            <v>0</v>
          </cell>
          <cell r="AO73"/>
          <cell r="AP73">
            <v>0</v>
          </cell>
          <cell r="AQ73"/>
          <cell r="AR73">
            <v>0</v>
          </cell>
          <cell r="AS73">
            <v>0</v>
          </cell>
          <cell r="AT73">
            <v>0</v>
          </cell>
          <cell r="AU73">
            <v>0</v>
          </cell>
          <cell r="AV73" t="str">
            <v>PASA</v>
          </cell>
          <cell r="AW73">
            <v>14</v>
          </cell>
          <cell r="AX73"/>
          <cell r="AY73">
            <v>14</v>
          </cell>
          <cell r="AZ73">
            <v>94866.97</v>
          </cell>
          <cell r="BA73">
            <v>1954.2595820000001</v>
          </cell>
          <cell r="BB73">
            <v>96821.229582</v>
          </cell>
          <cell r="BC73"/>
          <cell r="BD73">
            <v>0</v>
          </cell>
          <cell r="BE73"/>
          <cell r="BF73">
            <v>0</v>
          </cell>
          <cell r="BG73">
            <v>0</v>
          </cell>
          <cell r="BH73">
            <v>0</v>
          </cell>
          <cell r="BI73">
            <v>0</v>
          </cell>
          <cell r="BJ73"/>
          <cell r="BK73"/>
          <cell r="BL73"/>
          <cell r="BM73">
            <v>0</v>
          </cell>
          <cell r="BN73">
            <v>0</v>
          </cell>
          <cell r="BO73">
            <v>0</v>
          </cell>
          <cell r="BP73">
            <v>0</v>
          </cell>
          <cell r="BQ73"/>
          <cell r="BR73">
            <v>0</v>
          </cell>
          <cell r="BS73"/>
          <cell r="BT73">
            <v>0</v>
          </cell>
          <cell r="BU73">
            <v>0</v>
          </cell>
          <cell r="BV73">
            <v>0</v>
          </cell>
          <cell r="BW73">
            <v>0</v>
          </cell>
          <cell r="BX73">
            <v>2174199.61</v>
          </cell>
          <cell r="BY73">
            <v>120</v>
          </cell>
          <cell r="BZ73">
            <v>226116.71248601377</v>
          </cell>
          <cell r="CA73">
            <v>0</v>
          </cell>
          <cell r="CB73">
            <v>10291.095984112128</v>
          </cell>
          <cell r="CC73">
            <v>236407.80847012589</v>
          </cell>
          <cell r="CD73">
            <v>4870.0008544845932</v>
          </cell>
          <cell r="CE73">
            <v>241277.80932461048</v>
          </cell>
          <cell r="CF73">
            <v>2410607.4184701256</v>
          </cell>
          <cell r="CG73">
            <v>51737.84546048459</v>
          </cell>
          <cell r="CH73">
            <v>2462345.2639306104</v>
          </cell>
          <cell r="CI73">
            <v>2124671.4719999996</v>
          </cell>
          <cell r="CJ73">
            <v>45338.831999999704</v>
          </cell>
          <cell r="CK73">
            <v>425.24697599970386</v>
          </cell>
          <cell r="CL73">
            <v>425.24697599970386</v>
          </cell>
          <cell r="CM73"/>
          <cell r="CN73">
            <v>425.24697599970386</v>
          </cell>
          <cell r="CO73"/>
          <cell r="CP73"/>
          <cell r="CQ73">
            <v>0</v>
          </cell>
          <cell r="CR73"/>
          <cell r="CS73"/>
          <cell r="CT73">
            <v>0</v>
          </cell>
          <cell r="CU73"/>
          <cell r="CV73"/>
          <cell r="CW73">
            <v>0</v>
          </cell>
          <cell r="CX73"/>
          <cell r="CY73"/>
          <cell r="CZ73">
            <v>0</v>
          </cell>
          <cell r="DA73"/>
          <cell r="DB73"/>
          <cell r="DC73">
            <v>0</v>
          </cell>
          <cell r="DD73"/>
          <cell r="DE73"/>
          <cell r="DF73">
            <v>0</v>
          </cell>
          <cell r="DG73"/>
          <cell r="DH73"/>
          <cell r="DI73">
            <v>0</v>
          </cell>
          <cell r="DJ73"/>
          <cell r="DK73"/>
          <cell r="DL73">
            <v>0</v>
          </cell>
          <cell r="DM73"/>
          <cell r="DN73"/>
          <cell r="DO73">
            <v>0</v>
          </cell>
          <cell r="DP73"/>
          <cell r="DQ73"/>
          <cell r="DR73">
            <v>0</v>
          </cell>
          <cell r="DS73"/>
          <cell r="DT73"/>
          <cell r="DU73">
            <v>0</v>
          </cell>
          <cell r="DV73"/>
          <cell r="DW73"/>
          <cell r="DX73">
            <v>0</v>
          </cell>
          <cell r="DY73"/>
          <cell r="DZ73"/>
          <cell r="EA73">
            <v>0</v>
          </cell>
          <cell r="EB73"/>
          <cell r="EC73"/>
          <cell r="ED73">
            <v>0</v>
          </cell>
          <cell r="EE73"/>
          <cell r="EF73"/>
          <cell r="EG73">
            <v>0</v>
          </cell>
          <cell r="EH73"/>
          <cell r="EI73"/>
          <cell r="EJ73">
            <v>0</v>
          </cell>
          <cell r="EK73"/>
          <cell r="EL73"/>
          <cell r="EM73">
            <v>0</v>
          </cell>
          <cell r="EN73"/>
          <cell r="EO73"/>
          <cell r="EP73">
            <v>0</v>
          </cell>
          <cell r="EQ73"/>
          <cell r="ER73">
            <v>1240.8000000000002</v>
          </cell>
          <cell r="ES73"/>
          <cell r="ET73" t="str">
            <v>0</v>
          </cell>
          <cell r="EU73"/>
          <cell r="EV73">
            <v>21904.284032584772</v>
          </cell>
          <cell r="EW73">
            <v>0</v>
          </cell>
          <cell r="EX73" t="str">
            <v/>
          </cell>
          <cell r="EY73"/>
          <cell r="EZ73" t="str">
            <v/>
          </cell>
          <cell r="FA73"/>
          <cell r="FB73"/>
          <cell r="FC73"/>
          <cell r="FD73"/>
          <cell r="FE73">
            <v>18320.421179489644</v>
          </cell>
          <cell r="FF73"/>
          <cell r="FG73"/>
          <cell r="FH73"/>
          <cell r="FI73"/>
          <cell r="FJ73">
            <v>0</v>
          </cell>
          <cell r="FK73"/>
          <cell r="FL73"/>
          <cell r="FM73"/>
          <cell r="FN73">
            <v>4688.0499999999993</v>
          </cell>
          <cell r="FO73">
            <v>0</v>
          </cell>
          <cell r="FP73">
            <v>4688.0499999999993</v>
          </cell>
          <cell r="FQ73">
            <v>0</v>
          </cell>
          <cell r="FR73">
            <v>0</v>
          </cell>
          <cell r="FS73"/>
          <cell r="FT73"/>
          <cell r="FU73"/>
          <cell r="FV73" t="str">
            <v/>
          </cell>
          <cell r="FW73"/>
          <cell r="FX73"/>
          <cell r="FY73"/>
          <cell r="FZ73"/>
          <cell r="GA73"/>
          <cell r="GB73"/>
          <cell r="GC73"/>
          <cell r="GD73"/>
          <cell r="GE73"/>
          <cell r="GF73"/>
          <cell r="GG73"/>
          <cell r="GH73"/>
          <cell r="GI73"/>
          <cell r="GJ73"/>
          <cell r="GK73"/>
          <cell r="GL73"/>
          <cell r="GM73"/>
          <cell r="GN73"/>
          <cell r="GO73">
            <v>4688.0499999999993</v>
          </cell>
          <cell r="GP73">
            <v>0</v>
          </cell>
          <cell r="GQ73">
            <v>23145.084032584771</v>
          </cell>
          <cell r="GR73">
            <v>18320.421179489644</v>
          </cell>
          <cell r="GS73">
            <v>41890.752188074119</v>
          </cell>
          <cell r="GT73">
            <v>0</v>
          </cell>
          <cell r="GU73">
            <v>2508924.0661186841</v>
          </cell>
          <cell r="GV73">
            <v>2504236.0161186843</v>
          </cell>
          <cell r="GW73"/>
          <cell r="GX73">
            <v>2504236.0161186843</v>
          </cell>
          <cell r="GY73">
            <v>2485915.5949391946</v>
          </cell>
          <cell r="GZ73"/>
          <cell r="HA73"/>
          <cell r="HB73"/>
          <cell r="HC73"/>
          <cell r="HD73"/>
          <cell r="HE73"/>
          <cell r="HF73"/>
          <cell r="HG73">
            <v>0</v>
          </cell>
          <cell r="HH73">
            <v>0</v>
          </cell>
          <cell r="HI73" t="str">
            <v>DD</v>
          </cell>
          <cell r="HJ73" t="str">
            <v>ARS-DD77-CAMPAGNE-BUDGETAIRE@ars.sante.fr</v>
          </cell>
          <cell r="HK73" t="str">
            <v>Affaire suivie par : N.DENIS</v>
          </cell>
        </row>
        <row r="74">
          <cell r="B74">
            <v>770015360</v>
          </cell>
          <cell r="C74">
            <v>750825846</v>
          </cell>
          <cell r="D74" t="str">
            <v>La Garenne</v>
          </cell>
          <cell r="E74" t="str">
            <v>LA GRANDE PAROISSE</v>
          </cell>
          <cell r="F74" t="str">
            <v>EHPAD</v>
          </cell>
          <cell r="G74" t="str">
            <v>COALLIA</v>
          </cell>
          <cell r="H74" t="str">
            <v>Privé à but non lucratif</v>
          </cell>
          <cell r="I74" t="str">
            <v>TARIFICATION EPRD</v>
          </cell>
          <cell r="J74" t="str">
            <v>OUI</v>
          </cell>
          <cell r="K74"/>
          <cell r="L74" t="str">
            <v>Non signé</v>
          </cell>
          <cell r="M74">
            <v>2022</v>
          </cell>
          <cell r="N74" t="str">
            <v>CPOM7748</v>
          </cell>
          <cell r="O74">
            <v>680</v>
          </cell>
          <cell r="P74"/>
          <cell r="Q74">
            <v>42916</v>
          </cell>
          <cell r="R74">
            <v>244</v>
          </cell>
          <cell r="S74"/>
          <cell r="T74">
            <v>42916</v>
          </cell>
          <cell r="U74" t="str">
            <v>NON</v>
          </cell>
          <cell r="V74" t="str">
            <v>PARTIEL</v>
          </cell>
          <cell r="W74">
            <v>60</v>
          </cell>
          <cell r="X74">
            <v>60</v>
          </cell>
          <cell r="Y74">
            <v>1</v>
          </cell>
          <cell r="Z74"/>
          <cell r="AA74">
            <v>60</v>
          </cell>
          <cell r="AB74">
            <v>841491.14</v>
          </cell>
          <cell r="AC74"/>
          <cell r="AD74">
            <v>841491.14</v>
          </cell>
          <cell r="AE74">
            <v>2.63E-2</v>
          </cell>
          <cell r="AF74">
            <v>22040.932000000146</v>
          </cell>
          <cell r="AG74">
            <v>863532.07200000016</v>
          </cell>
          <cell r="AH74"/>
          <cell r="AI74">
            <v>0</v>
          </cell>
          <cell r="AJ74"/>
          <cell r="AK74">
            <v>0</v>
          </cell>
          <cell r="AL74">
            <v>0</v>
          </cell>
          <cell r="AM74">
            <v>0</v>
          </cell>
          <cell r="AN74">
            <v>0</v>
          </cell>
          <cell r="AO74"/>
          <cell r="AP74">
            <v>0</v>
          </cell>
          <cell r="AQ74"/>
          <cell r="AR74">
            <v>0</v>
          </cell>
          <cell r="AS74">
            <v>0</v>
          </cell>
          <cell r="AT74">
            <v>0</v>
          </cell>
          <cell r="AU74">
            <v>0</v>
          </cell>
          <cell r="AV74" t="str">
            <v>PASA</v>
          </cell>
          <cell r="AW74">
            <v>12</v>
          </cell>
          <cell r="AX74"/>
          <cell r="AY74">
            <v>12</v>
          </cell>
          <cell r="AZ74">
            <v>82100.12</v>
          </cell>
          <cell r="BA74">
            <v>1691.2624719999999</v>
          </cell>
          <cell r="BB74">
            <v>83791.382471999998</v>
          </cell>
          <cell r="BC74"/>
          <cell r="BD74">
            <v>0</v>
          </cell>
          <cell r="BE74"/>
          <cell r="BF74">
            <v>0</v>
          </cell>
          <cell r="BG74">
            <v>0</v>
          </cell>
          <cell r="BH74">
            <v>0</v>
          </cell>
          <cell r="BI74">
            <v>0</v>
          </cell>
          <cell r="BJ74"/>
          <cell r="BK74"/>
          <cell r="BL74"/>
          <cell r="BM74">
            <v>0</v>
          </cell>
          <cell r="BN74">
            <v>0</v>
          </cell>
          <cell r="BO74">
            <v>0</v>
          </cell>
          <cell r="BP74">
            <v>0</v>
          </cell>
          <cell r="BQ74"/>
          <cell r="BR74">
            <v>0</v>
          </cell>
          <cell r="BS74"/>
          <cell r="BT74">
            <v>0</v>
          </cell>
          <cell r="BU74">
            <v>0</v>
          </cell>
          <cell r="BV74">
            <v>0</v>
          </cell>
          <cell r="BW74">
            <v>0</v>
          </cell>
          <cell r="BX74">
            <v>923591.26</v>
          </cell>
          <cell r="BY74">
            <v>60</v>
          </cell>
          <cell r="BZ74">
            <v>206005.23245300926</v>
          </cell>
          <cell r="CA74">
            <v>0</v>
          </cell>
          <cell r="CB74">
            <v>7729.7054125324103</v>
          </cell>
          <cell r="CC74">
            <v>213734.93786554167</v>
          </cell>
          <cell r="CD74">
            <v>4402.9397200301582</v>
          </cell>
          <cell r="CE74">
            <v>218137.87758557181</v>
          </cell>
          <cell r="CF74">
            <v>1137326.1978655416</v>
          </cell>
          <cell r="CG74">
            <v>28135.134192030302</v>
          </cell>
          <cell r="CH74">
            <v>1165461.332057572</v>
          </cell>
          <cell r="CI74">
            <v>863532.07200000016</v>
          </cell>
          <cell r="CJ74">
            <v>22040.932000000146</v>
          </cell>
          <cell r="CK74">
            <v>0</v>
          </cell>
          <cell r="CL74">
            <v>0</v>
          </cell>
          <cell r="CM74"/>
          <cell r="CN74">
            <v>0</v>
          </cell>
          <cell r="CO74"/>
          <cell r="CP74"/>
          <cell r="CQ74">
            <v>0</v>
          </cell>
          <cell r="CR74"/>
          <cell r="CS74"/>
          <cell r="CT74">
            <v>0</v>
          </cell>
          <cell r="CU74"/>
          <cell r="CV74"/>
          <cell r="CW74">
            <v>0</v>
          </cell>
          <cell r="CX74"/>
          <cell r="CY74"/>
          <cell r="CZ74">
            <v>0</v>
          </cell>
          <cell r="DA74"/>
          <cell r="DB74"/>
          <cell r="DC74">
            <v>0</v>
          </cell>
          <cell r="DD74"/>
          <cell r="DE74"/>
          <cell r="DF74">
            <v>0</v>
          </cell>
          <cell r="DG74"/>
          <cell r="DH74"/>
          <cell r="DI74">
            <v>0</v>
          </cell>
          <cell r="DJ74"/>
          <cell r="DK74"/>
          <cell r="DL74">
            <v>0</v>
          </cell>
          <cell r="DM74"/>
          <cell r="DN74"/>
          <cell r="DO74">
            <v>0</v>
          </cell>
          <cell r="DP74"/>
          <cell r="DQ74"/>
          <cell r="DR74">
            <v>0</v>
          </cell>
          <cell r="DS74"/>
          <cell r="DT74"/>
          <cell r="DU74">
            <v>0</v>
          </cell>
          <cell r="DV74"/>
          <cell r="DW74"/>
          <cell r="DX74">
            <v>0</v>
          </cell>
          <cell r="DY74"/>
          <cell r="DZ74"/>
          <cell r="EA74">
            <v>0</v>
          </cell>
          <cell r="EB74"/>
          <cell r="EC74"/>
          <cell r="ED74">
            <v>0</v>
          </cell>
          <cell r="EE74"/>
          <cell r="EF74"/>
          <cell r="EG74">
            <v>0</v>
          </cell>
          <cell r="EH74"/>
          <cell r="EI74"/>
          <cell r="EJ74">
            <v>0</v>
          </cell>
          <cell r="EK74"/>
          <cell r="EL74"/>
          <cell r="EM74">
            <v>0</v>
          </cell>
          <cell r="EN74"/>
          <cell r="EO74"/>
          <cell r="EP74">
            <v>0</v>
          </cell>
          <cell r="EQ74"/>
          <cell r="ER74">
            <v>930.59999999999991</v>
          </cell>
          <cell r="ES74"/>
          <cell r="ET74">
            <v>1404.5215327131436</v>
          </cell>
          <cell r="EU74"/>
          <cell r="EV74">
            <v>0</v>
          </cell>
          <cell r="EW74">
            <v>0</v>
          </cell>
          <cell r="EX74" t="str">
            <v/>
          </cell>
          <cell r="EY74"/>
          <cell r="EZ74" t="str">
            <v/>
          </cell>
          <cell r="FA74"/>
          <cell r="FB74"/>
          <cell r="FC74"/>
          <cell r="FD74"/>
          <cell r="FE74">
            <v>9160.2105897448218</v>
          </cell>
          <cell r="FF74"/>
          <cell r="FG74"/>
          <cell r="FH74"/>
          <cell r="FI74"/>
          <cell r="FJ74">
            <v>0</v>
          </cell>
          <cell r="FK74"/>
          <cell r="FL74"/>
          <cell r="FM74"/>
          <cell r="FN74">
            <v>0</v>
          </cell>
          <cell r="FO74">
            <v>13000</v>
          </cell>
          <cell r="FP74">
            <v>13000</v>
          </cell>
          <cell r="FQ74">
            <v>0</v>
          </cell>
          <cell r="FR74">
            <v>0</v>
          </cell>
          <cell r="FS74"/>
          <cell r="FT74"/>
          <cell r="FU74"/>
          <cell r="FV74">
            <v>5412.22</v>
          </cell>
          <cell r="FW74"/>
          <cell r="FX74"/>
          <cell r="FY74"/>
          <cell r="FZ74"/>
          <cell r="GA74"/>
          <cell r="GB74"/>
          <cell r="GC74"/>
          <cell r="GD74"/>
          <cell r="GE74"/>
          <cell r="GF74"/>
          <cell r="GG74"/>
          <cell r="GH74"/>
          <cell r="GI74"/>
          <cell r="GJ74"/>
          <cell r="GK74"/>
          <cell r="GL74"/>
          <cell r="GM74"/>
          <cell r="GN74"/>
          <cell r="GO74">
            <v>18412.22</v>
          </cell>
          <cell r="GP74">
            <v>0</v>
          </cell>
          <cell r="GQ74">
            <v>2335.1215327131436</v>
          </cell>
          <cell r="GR74">
            <v>9160.2105897448218</v>
          </cell>
          <cell r="GS74">
            <v>11495.332122457965</v>
          </cell>
          <cell r="GT74">
            <v>0</v>
          </cell>
          <cell r="GU74">
            <v>1195368.8841800299</v>
          </cell>
          <cell r="GV74">
            <v>1176956.6641800299</v>
          </cell>
          <cell r="GW74"/>
          <cell r="GX74">
            <v>1176956.6641800299</v>
          </cell>
          <cell r="GY74">
            <v>1167796.453590285</v>
          </cell>
          <cell r="GZ74">
            <v>719</v>
          </cell>
          <cell r="HA74">
            <v>44846</v>
          </cell>
          <cell r="HB74">
            <v>247</v>
          </cell>
          <cell r="HC74">
            <v>44846</v>
          </cell>
          <cell r="HD74"/>
          <cell r="HE74"/>
          <cell r="HF74"/>
          <cell r="HG74">
            <v>0</v>
          </cell>
          <cell r="HH74">
            <v>0</v>
          </cell>
          <cell r="HI74" t="str">
            <v>SIEGE</v>
          </cell>
          <cell r="HJ74" t="str">
            <v>ARS-DD77-CAMPAGNE-BUDGETAIRE@ars.sante.fr</v>
          </cell>
          <cell r="HK74" t="str">
            <v>affaire suivie par : I.PUGLIESE</v>
          </cell>
        </row>
        <row r="75">
          <cell r="B75">
            <v>770001287</v>
          </cell>
          <cell r="C75">
            <v>770000057</v>
          </cell>
          <cell r="D75" t="str">
            <v>La Résidence du Moulin</v>
          </cell>
          <cell r="E75" t="str">
            <v>LIZY SUR OURCQ</v>
          </cell>
          <cell r="F75" t="str">
            <v>EHPAD</v>
          </cell>
          <cell r="G75" t="str">
            <v>COLISEE</v>
          </cell>
          <cell r="H75" t="str">
            <v>Privé à but lucratif</v>
          </cell>
          <cell r="I75" t="str">
            <v>TARIFICATION EPRD</v>
          </cell>
          <cell r="J75" t="str">
            <v>OUI</v>
          </cell>
          <cell r="K75"/>
          <cell r="L75" t="str">
            <v>Non signé</v>
          </cell>
          <cell r="M75">
            <v>2023</v>
          </cell>
          <cell r="N75" t="str">
            <v>CPOM7719</v>
          </cell>
          <cell r="O75">
            <v>717</v>
          </cell>
          <cell r="P75"/>
          <cell r="Q75">
            <v>43612</v>
          </cell>
          <cell r="R75">
            <v>238</v>
          </cell>
          <cell r="S75"/>
          <cell r="T75">
            <v>43612</v>
          </cell>
          <cell r="U75" t="str">
            <v>NON</v>
          </cell>
          <cell r="V75" t="str">
            <v>PARTIEL</v>
          </cell>
          <cell r="W75">
            <v>80</v>
          </cell>
          <cell r="X75">
            <v>0</v>
          </cell>
          <cell r="Y75">
            <v>0</v>
          </cell>
          <cell r="Z75"/>
          <cell r="AA75">
            <v>80</v>
          </cell>
          <cell r="AB75">
            <v>1140340.78</v>
          </cell>
          <cell r="AC75"/>
          <cell r="AD75">
            <v>1140340.78</v>
          </cell>
          <cell r="AE75">
            <v>2.63E-2</v>
          </cell>
          <cell r="AF75">
            <v>29868.612000000197</v>
          </cell>
          <cell r="AG75">
            <v>1170209.3920000002</v>
          </cell>
          <cell r="AH75"/>
          <cell r="AI75">
            <v>0</v>
          </cell>
          <cell r="AJ75"/>
          <cell r="AK75">
            <v>0</v>
          </cell>
          <cell r="AL75">
            <v>0</v>
          </cell>
          <cell r="AM75">
            <v>0</v>
          </cell>
          <cell r="AN75">
            <v>0</v>
          </cell>
          <cell r="AO75"/>
          <cell r="AP75">
            <v>0</v>
          </cell>
          <cell r="AQ75"/>
          <cell r="AR75">
            <v>0</v>
          </cell>
          <cell r="AS75">
            <v>0</v>
          </cell>
          <cell r="AT75">
            <v>0</v>
          </cell>
          <cell r="AU75">
            <v>0</v>
          </cell>
          <cell r="AV75"/>
          <cell r="AW75">
            <v>0</v>
          </cell>
          <cell r="AX75"/>
          <cell r="AY75">
            <v>0</v>
          </cell>
          <cell r="AZ75">
            <v>0</v>
          </cell>
          <cell r="BA75">
            <v>0</v>
          </cell>
          <cell r="BB75">
            <v>0</v>
          </cell>
          <cell r="BC75"/>
          <cell r="BD75">
            <v>0</v>
          </cell>
          <cell r="BE75"/>
          <cell r="BF75">
            <v>0</v>
          </cell>
          <cell r="BG75">
            <v>0</v>
          </cell>
          <cell r="BH75">
            <v>0</v>
          </cell>
          <cell r="BI75">
            <v>0</v>
          </cell>
          <cell r="BJ75"/>
          <cell r="BK75"/>
          <cell r="BL75"/>
          <cell r="BM75">
            <v>0</v>
          </cell>
          <cell r="BN75">
            <v>0</v>
          </cell>
          <cell r="BO75">
            <v>0</v>
          </cell>
          <cell r="BP75">
            <v>0</v>
          </cell>
          <cell r="BQ75"/>
          <cell r="BR75">
            <v>0</v>
          </cell>
          <cell r="BS75"/>
          <cell r="BT75">
            <v>0</v>
          </cell>
          <cell r="BU75">
            <v>0</v>
          </cell>
          <cell r="BV75">
            <v>0</v>
          </cell>
          <cell r="BW75">
            <v>0</v>
          </cell>
          <cell r="BX75">
            <v>1140340.78</v>
          </cell>
          <cell r="BY75">
            <v>80</v>
          </cell>
          <cell r="BZ75">
            <v>260687.25468715568</v>
          </cell>
          <cell r="CA75">
            <v>0</v>
          </cell>
          <cell r="CB75">
            <v>0</v>
          </cell>
          <cell r="CC75">
            <v>260687.25468715568</v>
          </cell>
          <cell r="CD75">
            <v>5370.1574465554068</v>
          </cell>
          <cell r="CE75">
            <v>266057.4121337111</v>
          </cell>
          <cell r="CF75">
            <v>1401028.0346871556</v>
          </cell>
          <cell r="CG75">
            <v>35238.769446555605</v>
          </cell>
          <cell r="CH75">
            <v>1436266.8041337111</v>
          </cell>
          <cell r="CI75">
            <v>1170209.3920000002</v>
          </cell>
          <cell r="CJ75">
            <v>29868.612000000197</v>
          </cell>
          <cell r="CK75">
            <v>0</v>
          </cell>
          <cell r="CL75">
            <v>0</v>
          </cell>
          <cell r="CM75"/>
          <cell r="CN75">
            <v>0</v>
          </cell>
          <cell r="CO75"/>
          <cell r="CP75"/>
          <cell r="CQ75">
            <v>0</v>
          </cell>
          <cell r="CR75"/>
          <cell r="CS75"/>
          <cell r="CT75">
            <v>0</v>
          </cell>
          <cell r="CU75"/>
          <cell r="CV75"/>
          <cell r="CW75">
            <v>0</v>
          </cell>
          <cell r="CX75"/>
          <cell r="CY75"/>
          <cell r="CZ75">
            <v>0</v>
          </cell>
          <cell r="DA75"/>
          <cell r="DB75"/>
          <cell r="DC75">
            <v>0</v>
          </cell>
          <cell r="DD75"/>
          <cell r="DE75"/>
          <cell r="DF75">
            <v>0</v>
          </cell>
          <cell r="DG75"/>
          <cell r="DH75"/>
          <cell r="DI75">
            <v>0</v>
          </cell>
          <cell r="DJ75"/>
          <cell r="DK75"/>
          <cell r="DL75">
            <v>0</v>
          </cell>
          <cell r="DM75"/>
          <cell r="DN75"/>
          <cell r="DO75">
            <v>0</v>
          </cell>
          <cell r="DP75"/>
          <cell r="DQ75"/>
          <cell r="DR75">
            <v>0</v>
          </cell>
          <cell r="DS75"/>
          <cell r="DT75"/>
          <cell r="DU75">
            <v>0</v>
          </cell>
          <cell r="DV75"/>
          <cell r="DW75"/>
          <cell r="DX75">
            <v>0</v>
          </cell>
          <cell r="DY75"/>
          <cell r="DZ75"/>
          <cell r="EA75">
            <v>0</v>
          </cell>
          <cell r="EB75"/>
          <cell r="EC75"/>
          <cell r="ED75">
            <v>0</v>
          </cell>
          <cell r="EE75"/>
          <cell r="EF75"/>
          <cell r="EG75">
            <v>0</v>
          </cell>
          <cell r="EH75"/>
          <cell r="EI75"/>
          <cell r="EJ75">
            <v>0</v>
          </cell>
          <cell r="EK75"/>
          <cell r="EL75"/>
          <cell r="EM75">
            <v>0</v>
          </cell>
          <cell r="EN75"/>
          <cell r="EO75"/>
          <cell r="EP75">
            <v>0</v>
          </cell>
          <cell r="EQ75"/>
          <cell r="ER75">
            <v>930.59999999999991</v>
          </cell>
          <cell r="ES75"/>
          <cell r="ET75" t="str">
            <v>0</v>
          </cell>
          <cell r="EU75"/>
          <cell r="EV75">
            <v>0</v>
          </cell>
          <cell r="EW75">
            <v>0</v>
          </cell>
          <cell r="EX75" t="str">
            <v/>
          </cell>
          <cell r="EY75"/>
          <cell r="EZ75" t="str">
            <v/>
          </cell>
          <cell r="FA75"/>
          <cell r="FB75"/>
          <cell r="FC75"/>
          <cell r="FD75"/>
          <cell r="FE75">
            <v>12213.614119659764</v>
          </cell>
          <cell r="FF75"/>
          <cell r="FG75"/>
          <cell r="FH75"/>
          <cell r="FI75"/>
          <cell r="FJ75">
            <v>0</v>
          </cell>
          <cell r="FK75"/>
          <cell r="FL75"/>
          <cell r="FM75"/>
          <cell r="FN75">
            <v>0</v>
          </cell>
          <cell r="FO75">
            <v>0</v>
          </cell>
          <cell r="FP75">
            <v>0</v>
          </cell>
          <cell r="FQ75">
            <v>0</v>
          </cell>
          <cell r="FR75">
            <v>0</v>
          </cell>
          <cell r="FS75"/>
          <cell r="FT75"/>
          <cell r="FU75"/>
          <cell r="FV75" t="str">
            <v/>
          </cell>
          <cell r="FW75"/>
          <cell r="FX75"/>
          <cell r="FY75"/>
          <cell r="FZ75"/>
          <cell r="GA75"/>
          <cell r="GB75"/>
          <cell r="GC75"/>
          <cell r="GD75"/>
          <cell r="GE75"/>
          <cell r="GF75"/>
          <cell r="GG75"/>
          <cell r="GH75"/>
          <cell r="GI75"/>
          <cell r="GJ75"/>
          <cell r="GK75"/>
          <cell r="GL75"/>
          <cell r="GM75"/>
          <cell r="GN75"/>
          <cell r="GO75">
            <v>0</v>
          </cell>
          <cell r="GP75">
            <v>0</v>
          </cell>
          <cell r="GQ75">
            <v>930.59999999999991</v>
          </cell>
          <cell r="GR75">
            <v>12213.614119659764</v>
          </cell>
          <cell r="GS75">
            <v>13144.214119659764</v>
          </cell>
          <cell r="GT75">
            <v>0</v>
          </cell>
          <cell r="GU75">
            <v>1449411.0182533709</v>
          </cell>
          <cell r="GV75">
            <v>1449411.0182533709</v>
          </cell>
          <cell r="GW75"/>
          <cell r="GX75">
            <v>1449411.0182533709</v>
          </cell>
          <cell r="GY75">
            <v>1437197.404133711</v>
          </cell>
          <cell r="GZ75"/>
          <cell r="HA75"/>
          <cell r="HB75"/>
          <cell r="HC75"/>
          <cell r="HD75"/>
          <cell r="HE75"/>
          <cell r="HF75"/>
          <cell r="HG75">
            <v>0</v>
          </cell>
          <cell r="HH75">
            <v>0</v>
          </cell>
          <cell r="HI75" t="str">
            <v>DD</v>
          </cell>
          <cell r="HJ75" t="str">
            <v>ARS-DD77-CAMPAGNE-BUDGETAIRE@ars.sante.fr</v>
          </cell>
          <cell r="HK75" t="str">
            <v>Affaire suivie par : N.DENIS</v>
          </cell>
        </row>
        <row r="76">
          <cell r="B76">
            <v>770802635</v>
          </cell>
          <cell r="C76">
            <v>750721235</v>
          </cell>
          <cell r="D76" t="str">
            <v>Le Manoir de Chelles</v>
          </cell>
          <cell r="E76" t="str">
            <v>CHELLES</v>
          </cell>
          <cell r="F76" t="str">
            <v>EHPAD</v>
          </cell>
          <cell r="G76" t="str">
            <v>COS</v>
          </cell>
          <cell r="H76" t="str">
            <v>Privé à but non lucratif</v>
          </cell>
          <cell r="I76" t="str">
            <v>TARIFICATION EPRD</v>
          </cell>
          <cell r="J76" t="str">
            <v>OUI</v>
          </cell>
          <cell r="K76"/>
          <cell r="L76" t="str">
            <v>Non signé</v>
          </cell>
          <cell r="M76">
            <v>2022</v>
          </cell>
          <cell r="N76" t="str">
            <v>CPOM7704</v>
          </cell>
          <cell r="O76">
            <v>788</v>
          </cell>
          <cell r="P76"/>
          <cell r="Q76">
            <v>42900</v>
          </cell>
          <cell r="R76">
            <v>274</v>
          </cell>
          <cell r="S76"/>
          <cell r="T76">
            <v>42900</v>
          </cell>
          <cell r="U76" t="str">
            <v>NON</v>
          </cell>
          <cell r="V76" t="str">
            <v>PARTIEL</v>
          </cell>
          <cell r="W76">
            <v>85</v>
          </cell>
          <cell r="X76">
            <v>85</v>
          </cell>
          <cell r="Y76">
            <v>1</v>
          </cell>
          <cell r="Z76"/>
          <cell r="AA76">
            <v>85</v>
          </cell>
          <cell r="AB76">
            <v>1360848.76</v>
          </cell>
          <cell r="AC76"/>
          <cell r="AD76">
            <v>1360848.76</v>
          </cell>
          <cell r="AE76">
            <v>2.63E-2</v>
          </cell>
          <cell r="AF76">
            <v>35644.30700000003</v>
          </cell>
          <cell r="AG76">
            <v>1396493.067</v>
          </cell>
          <cell r="AH76" t="str">
            <v>AJ rattache</v>
          </cell>
          <cell r="AI76">
            <v>6</v>
          </cell>
          <cell r="AJ76"/>
          <cell r="AK76">
            <v>6</v>
          </cell>
          <cell r="AL76">
            <v>68540.179999999993</v>
          </cell>
          <cell r="AM76">
            <v>1411.9277079999999</v>
          </cell>
          <cell r="AN76">
            <v>69952.107707999996</v>
          </cell>
          <cell r="AO76"/>
          <cell r="AP76">
            <v>0</v>
          </cell>
          <cell r="AQ76"/>
          <cell r="AR76">
            <v>0</v>
          </cell>
          <cell r="AS76">
            <v>0</v>
          </cell>
          <cell r="AT76">
            <v>0</v>
          </cell>
          <cell r="AU76">
            <v>0</v>
          </cell>
          <cell r="AV76"/>
          <cell r="AW76">
            <v>0</v>
          </cell>
          <cell r="AX76"/>
          <cell r="AY76">
            <v>0</v>
          </cell>
          <cell r="AZ76">
            <v>0</v>
          </cell>
          <cell r="BA76">
            <v>0</v>
          </cell>
          <cell r="BB76">
            <v>0</v>
          </cell>
          <cell r="BC76"/>
          <cell r="BD76">
            <v>0</v>
          </cell>
          <cell r="BE76"/>
          <cell r="BF76">
            <v>0</v>
          </cell>
          <cell r="BG76">
            <v>0</v>
          </cell>
          <cell r="BH76">
            <v>0</v>
          </cell>
          <cell r="BI76">
            <v>0</v>
          </cell>
          <cell r="BJ76"/>
          <cell r="BK76"/>
          <cell r="BL76"/>
          <cell r="BM76">
            <v>0</v>
          </cell>
          <cell r="BN76">
            <v>0</v>
          </cell>
          <cell r="BO76">
            <v>0</v>
          </cell>
          <cell r="BP76">
            <v>0</v>
          </cell>
          <cell r="BQ76"/>
          <cell r="BR76">
            <v>0</v>
          </cell>
          <cell r="BS76"/>
          <cell r="BT76">
            <v>0</v>
          </cell>
          <cell r="BU76">
            <v>0</v>
          </cell>
          <cell r="BV76">
            <v>0</v>
          </cell>
          <cell r="BW76">
            <v>0</v>
          </cell>
          <cell r="BX76">
            <v>1429388.94</v>
          </cell>
          <cell r="BY76">
            <v>85</v>
          </cell>
          <cell r="BZ76">
            <v>340483.45383893728</v>
          </cell>
          <cell r="CA76">
            <v>0</v>
          </cell>
          <cell r="CB76">
            <v>12123.747232697735</v>
          </cell>
          <cell r="CC76">
            <v>352607.20107163501</v>
          </cell>
          <cell r="CD76">
            <v>7263.7083420756808</v>
          </cell>
          <cell r="CE76">
            <v>359870.9094137107</v>
          </cell>
          <cell r="CF76">
            <v>1781996.1410716348</v>
          </cell>
          <cell r="CG76">
            <v>44319.943050075715</v>
          </cell>
          <cell r="CH76">
            <v>1826316.0841217106</v>
          </cell>
          <cell r="CI76">
            <v>1396493.067</v>
          </cell>
          <cell r="CJ76">
            <v>35644.30700000003</v>
          </cell>
          <cell r="CK76">
            <v>0</v>
          </cell>
          <cell r="CL76">
            <v>0</v>
          </cell>
          <cell r="CM76"/>
          <cell r="CN76">
            <v>0</v>
          </cell>
          <cell r="CO76"/>
          <cell r="CP76"/>
          <cell r="CQ76">
            <v>0</v>
          </cell>
          <cell r="CR76"/>
          <cell r="CS76"/>
          <cell r="CT76">
            <v>0</v>
          </cell>
          <cell r="CU76"/>
          <cell r="CV76"/>
          <cell r="CW76">
            <v>0</v>
          </cell>
          <cell r="CX76"/>
          <cell r="CY76"/>
          <cell r="CZ76">
            <v>0</v>
          </cell>
          <cell r="DA76"/>
          <cell r="DB76"/>
          <cell r="DC76">
            <v>0</v>
          </cell>
          <cell r="DD76"/>
          <cell r="DE76"/>
          <cell r="DF76">
            <v>0</v>
          </cell>
          <cell r="DG76"/>
          <cell r="DH76"/>
          <cell r="DI76">
            <v>0</v>
          </cell>
          <cell r="DJ76"/>
          <cell r="DK76"/>
          <cell r="DL76">
            <v>0</v>
          </cell>
          <cell r="DM76"/>
          <cell r="DN76"/>
          <cell r="DO76">
            <v>0</v>
          </cell>
          <cell r="DP76"/>
          <cell r="DQ76"/>
          <cell r="DR76">
            <v>0</v>
          </cell>
          <cell r="DS76"/>
          <cell r="DT76"/>
          <cell r="DU76">
            <v>0</v>
          </cell>
          <cell r="DV76"/>
          <cell r="DW76"/>
          <cell r="DX76">
            <v>0</v>
          </cell>
          <cell r="DY76"/>
          <cell r="DZ76"/>
          <cell r="EA76">
            <v>0</v>
          </cell>
          <cell r="EB76"/>
          <cell r="EC76"/>
          <cell r="ED76">
            <v>0</v>
          </cell>
          <cell r="EE76"/>
          <cell r="EF76"/>
          <cell r="EG76">
            <v>0</v>
          </cell>
          <cell r="EH76"/>
          <cell r="EI76"/>
          <cell r="EJ76">
            <v>0</v>
          </cell>
          <cell r="EK76"/>
          <cell r="EL76"/>
          <cell r="EM76">
            <v>0</v>
          </cell>
          <cell r="EN76"/>
          <cell r="EO76"/>
          <cell r="EP76">
            <v>0</v>
          </cell>
          <cell r="EQ76"/>
          <cell r="ER76">
            <v>930.59999999999991</v>
          </cell>
          <cell r="ES76"/>
          <cell r="ET76">
            <v>2202.9382909699898</v>
          </cell>
          <cell r="EU76"/>
          <cell r="EV76">
            <v>0</v>
          </cell>
          <cell r="EW76">
            <v>0</v>
          </cell>
          <cell r="EX76" t="str">
            <v/>
          </cell>
          <cell r="EY76"/>
          <cell r="EZ76" t="str">
            <v/>
          </cell>
          <cell r="FA76"/>
          <cell r="FB76"/>
          <cell r="FC76"/>
          <cell r="FD76"/>
          <cell r="FE76">
            <v>12976.965002138497</v>
          </cell>
          <cell r="FF76"/>
          <cell r="FG76"/>
          <cell r="FH76"/>
          <cell r="FI76"/>
          <cell r="FJ76">
            <v>0</v>
          </cell>
          <cell r="FK76"/>
          <cell r="FL76"/>
          <cell r="FM76"/>
          <cell r="FN76">
            <v>0</v>
          </cell>
          <cell r="FO76">
            <v>0</v>
          </cell>
          <cell r="FP76">
            <v>0</v>
          </cell>
          <cell r="FQ76">
            <v>0</v>
          </cell>
          <cell r="FR76">
            <v>0</v>
          </cell>
          <cell r="FS76"/>
          <cell r="FT76"/>
          <cell r="FU76"/>
          <cell r="FV76" t="str">
            <v/>
          </cell>
          <cell r="FW76"/>
          <cell r="FX76"/>
          <cell r="FY76"/>
          <cell r="FZ76"/>
          <cell r="GA76"/>
          <cell r="GB76"/>
          <cell r="GC76"/>
          <cell r="GD76"/>
          <cell r="GE76"/>
          <cell r="GF76"/>
          <cell r="GG76"/>
          <cell r="GH76"/>
          <cell r="GI76"/>
          <cell r="GJ76"/>
          <cell r="GK76"/>
          <cell r="GL76"/>
          <cell r="GM76"/>
          <cell r="GN76"/>
          <cell r="GO76">
            <v>0</v>
          </cell>
          <cell r="GP76">
            <v>0</v>
          </cell>
          <cell r="GQ76">
            <v>3133.5382909699897</v>
          </cell>
          <cell r="GR76">
            <v>12976.965002138497</v>
          </cell>
          <cell r="GS76">
            <v>16110.503293108486</v>
          </cell>
          <cell r="GT76">
            <v>0</v>
          </cell>
          <cell r="GU76">
            <v>1842426.587414819</v>
          </cell>
          <cell r="GV76">
            <v>1842426.587414819</v>
          </cell>
          <cell r="GW76"/>
          <cell r="GX76">
            <v>1842426.587414819</v>
          </cell>
          <cell r="GY76">
            <v>1829449.6224126806</v>
          </cell>
          <cell r="GZ76"/>
          <cell r="HA76"/>
          <cell r="HB76"/>
          <cell r="HC76"/>
          <cell r="HD76"/>
          <cell r="HE76"/>
          <cell r="HF76"/>
          <cell r="HG76">
            <v>0</v>
          </cell>
          <cell r="HH76">
            <v>0</v>
          </cell>
          <cell r="HI76" t="str">
            <v>DD</v>
          </cell>
          <cell r="HJ76" t="str">
            <v>ARS-DD77-CAMPAGNE-BUDGETAIRE@ars.sante.fr</v>
          </cell>
          <cell r="HK76" t="str">
            <v>Affaire suivie par : N.DENIS</v>
          </cell>
        </row>
        <row r="77">
          <cell r="B77">
            <v>770017119</v>
          </cell>
          <cell r="C77">
            <v>770815298</v>
          </cell>
          <cell r="D77" t="str">
            <v>François Villon</v>
          </cell>
          <cell r="E77" t="str">
            <v>NEMOURS</v>
          </cell>
          <cell r="F77" t="str">
            <v>EHPAD</v>
          </cell>
          <cell r="G77" t="str">
            <v>BRIDGE GESTION</v>
          </cell>
          <cell r="H77" t="str">
            <v>Privé à but lucratif</v>
          </cell>
          <cell r="I77" t="str">
            <v>TARIFICATION EPRD</v>
          </cell>
          <cell r="J77" t="str">
            <v>OUI</v>
          </cell>
          <cell r="K77"/>
          <cell r="L77" t="str">
            <v>Non signé</v>
          </cell>
          <cell r="M77">
            <v>2023</v>
          </cell>
          <cell r="N77" t="str">
            <v>CPOM7708</v>
          </cell>
          <cell r="O77">
            <v>788</v>
          </cell>
          <cell r="P77"/>
          <cell r="Q77">
            <v>43208</v>
          </cell>
          <cell r="R77">
            <v>236</v>
          </cell>
          <cell r="S77"/>
          <cell r="T77">
            <v>43208</v>
          </cell>
          <cell r="U77" t="str">
            <v>NON</v>
          </cell>
          <cell r="V77" t="str">
            <v>PARTIEL</v>
          </cell>
          <cell r="W77">
            <v>76</v>
          </cell>
          <cell r="X77">
            <v>0</v>
          </cell>
          <cell r="Y77">
            <v>0</v>
          </cell>
          <cell r="Z77"/>
          <cell r="AA77">
            <v>76</v>
          </cell>
          <cell r="AB77">
            <v>1136798.54</v>
          </cell>
          <cell r="AC77"/>
          <cell r="AD77">
            <v>1136798.54</v>
          </cell>
          <cell r="AE77">
            <v>2.63E-2</v>
          </cell>
          <cell r="AF77">
            <v>29775.832799999975</v>
          </cell>
          <cell r="AG77">
            <v>1166574.3728</v>
          </cell>
          <cell r="AH77"/>
          <cell r="AI77">
            <v>0</v>
          </cell>
          <cell r="AJ77"/>
          <cell r="AK77">
            <v>0</v>
          </cell>
          <cell r="AL77">
            <v>0</v>
          </cell>
          <cell r="AM77">
            <v>0</v>
          </cell>
          <cell r="AN77">
            <v>0</v>
          </cell>
          <cell r="AO77"/>
          <cell r="AP77">
            <v>0</v>
          </cell>
          <cell r="AQ77"/>
          <cell r="AR77">
            <v>0</v>
          </cell>
          <cell r="AS77">
            <v>0</v>
          </cell>
          <cell r="AT77">
            <v>0</v>
          </cell>
          <cell r="AU77">
            <v>0</v>
          </cell>
          <cell r="AV77" t="str">
            <v>PASA</v>
          </cell>
          <cell r="AW77">
            <v>14</v>
          </cell>
          <cell r="AX77"/>
          <cell r="AY77">
            <v>14</v>
          </cell>
          <cell r="AZ77">
            <v>95278.49</v>
          </cell>
          <cell r="BA77">
            <v>1962.7368940000001</v>
          </cell>
          <cell r="BB77">
            <v>97241.226894000007</v>
          </cell>
          <cell r="BC77"/>
          <cell r="BD77">
            <v>0</v>
          </cell>
          <cell r="BE77"/>
          <cell r="BF77">
            <v>0</v>
          </cell>
          <cell r="BG77">
            <v>0</v>
          </cell>
          <cell r="BH77">
            <v>0</v>
          </cell>
          <cell r="BI77">
            <v>0</v>
          </cell>
          <cell r="BJ77"/>
          <cell r="BK77"/>
          <cell r="BL77"/>
          <cell r="BM77">
            <v>0</v>
          </cell>
          <cell r="BN77">
            <v>0</v>
          </cell>
          <cell r="BO77">
            <v>0</v>
          </cell>
          <cell r="BP77">
            <v>0</v>
          </cell>
          <cell r="BQ77"/>
          <cell r="BR77">
            <v>0</v>
          </cell>
          <cell r="BS77"/>
          <cell r="BT77">
            <v>0</v>
          </cell>
          <cell r="BU77">
            <v>0</v>
          </cell>
          <cell r="BV77">
            <v>0</v>
          </cell>
          <cell r="BW77">
            <v>0</v>
          </cell>
          <cell r="BX77">
            <v>1232077.03</v>
          </cell>
          <cell r="BY77">
            <v>76</v>
          </cell>
          <cell r="BZ77">
            <v>386715.96365403198</v>
          </cell>
          <cell r="CA77">
            <v>0</v>
          </cell>
          <cell r="CB77">
            <v>0</v>
          </cell>
          <cell r="CC77">
            <v>386715.96365403198</v>
          </cell>
          <cell r="CD77">
            <v>7966.3488512730592</v>
          </cell>
          <cell r="CE77">
            <v>394682.31250530505</v>
          </cell>
          <cell r="CF77">
            <v>1618792.993654032</v>
          </cell>
          <cell r="CG77">
            <v>39704.918545273038</v>
          </cell>
          <cell r="CH77">
            <v>1658497.9121993051</v>
          </cell>
          <cell r="CI77">
            <v>1166574.3728</v>
          </cell>
          <cell r="CJ77">
            <v>29775.832799999975</v>
          </cell>
          <cell r="CK77">
            <v>0</v>
          </cell>
          <cell r="CL77">
            <v>0</v>
          </cell>
          <cell r="CM77"/>
          <cell r="CN77">
            <v>0</v>
          </cell>
          <cell r="CO77"/>
          <cell r="CP77"/>
          <cell r="CQ77">
            <v>0</v>
          </cell>
          <cell r="CR77"/>
          <cell r="CS77"/>
          <cell r="CT77">
            <v>0</v>
          </cell>
          <cell r="CU77"/>
          <cell r="CV77"/>
          <cell r="CW77">
            <v>0</v>
          </cell>
          <cell r="CX77"/>
          <cell r="CY77"/>
          <cell r="CZ77">
            <v>0</v>
          </cell>
          <cell r="DA77"/>
          <cell r="DB77"/>
          <cell r="DC77">
            <v>0</v>
          </cell>
          <cell r="DD77"/>
          <cell r="DE77"/>
          <cell r="DF77">
            <v>0</v>
          </cell>
          <cell r="DG77"/>
          <cell r="DH77"/>
          <cell r="DI77">
            <v>0</v>
          </cell>
          <cell r="DJ77"/>
          <cell r="DK77"/>
          <cell r="DL77">
            <v>0</v>
          </cell>
          <cell r="DM77"/>
          <cell r="DN77"/>
          <cell r="DO77">
            <v>0</v>
          </cell>
          <cell r="DP77"/>
          <cell r="DQ77"/>
          <cell r="DR77">
            <v>0</v>
          </cell>
          <cell r="DS77"/>
          <cell r="DT77"/>
          <cell r="DU77">
            <v>0</v>
          </cell>
          <cell r="DV77"/>
          <cell r="DW77"/>
          <cell r="DX77">
            <v>0</v>
          </cell>
          <cell r="DY77"/>
          <cell r="DZ77"/>
          <cell r="EA77">
            <v>0</v>
          </cell>
          <cell r="EB77"/>
          <cell r="EC77"/>
          <cell r="ED77">
            <v>0</v>
          </cell>
          <cell r="EE77"/>
          <cell r="EF77"/>
          <cell r="EG77">
            <v>0</v>
          </cell>
          <cell r="EH77"/>
          <cell r="EI77"/>
          <cell r="EJ77">
            <v>0</v>
          </cell>
          <cell r="EK77"/>
          <cell r="EL77"/>
          <cell r="EM77">
            <v>0</v>
          </cell>
          <cell r="EN77"/>
          <cell r="EO77"/>
          <cell r="EP77">
            <v>0</v>
          </cell>
          <cell r="EQ77"/>
          <cell r="ER77">
            <v>930.59999999999991</v>
          </cell>
          <cell r="ES77"/>
          <cell r="ET77" t="str">
            <v>0</v>
          </cell>
          <cell r="EU77"/>
          <cell r="EV77">
            <v>0</v>
          </cell>
          <cell r="EW77">
            <v>0</v>
          </cell>
          <cell r="EX77" t="str">
            <v/>
          </cell>
          <cell r="EY77"/>
          <cell r="EZ77" t="str">
            <v/>
          </cell>
          <cell r="FA77"/>
          <cell r="FB77"/>
          <cell r="FC77"/>
          <cell r="FD77"/>
          <cell r="FE77">
            <v>11602.933413676776</v>
          </cell>
          <cell r="FF77"/>
          <cell r="FG77"/>
          <cell r="FH77"/>
          <cell r="FI77"/>
          <cell r="FJ77">
            <v>0</v>
          </cell>
          <cell r="FK77"/>
          <cell r="FL77"/>
          <cell r="FM77"/>
          <cell r="FN77">
            <v>0</v>
          </cell>
          <cell r="FO77">
            <v>0</v>
          </cell>
          <cell r="FP77">
            <v>0</v>
          </cell>
          <cell r="FQ77">
            <v>0</v>
          </cell>
          <cell r="FR77">
            <v>0</v>
          </cell>
          <cell r="FS77"/>
          <cell r="FT77"/>
          <cell r="FU77"/>
          <cell r="FV77" t="str">
            <v/>
          </cell>
          <cell r="FW77"/>
          <cell r="FX77"/>
          <cell r="FY77"/>
          <cell r="FZ77"/>
          <cell r="GA77"/>
          <cell r="GB77"/>
          <cell r="GC77"/>
          <cell r="GD77"/>
          <cell r="GE77"/>
          <cell r="GF77"/>
          <cell r="GG77"/>
          <cell r="GH77"/>
          <cell r="GI77"/>
          <cell r="GJ77"/>
          <cell r="GK77"/>
          <cell r="GL77"/>
          <cell r="GM77"/>
          <cell r="GN77"/>
          <cell r="GO77">
            <v>0</v>
          </cell>
          <cell r="GP77">
            <v>0</v>
          </cell>
          <cell r="GQ77">
            <v>930.59999999999991</v>
          </cell>
          <cell r="GR77">
            <v>11602.933413676776</v>
          </cell>
          <cell r="GS77">
            <v>12533.533413676776</v>
          </cell>
          <cell r="GT77">
            <v>0</v>
          </cell>
          <cell r="GU77">
            <v>1671031.4456129819</v>
          </cell>
          <cell r="GV77">
            <v>1671031.4456129819</v>
          </cell>
          <cell r="GW77"/>
          <cell r="GX77">
            <v>1671031.4456129819</v>
          </cell>
          <cell r="GY77">
            <v>1659428.5121993052</v>
          </cell>
          <cell r="GZ77"/>
          <cell r="HA77"/>
          <cell r="HB77"/>
          <cell r="HC77"/>
          <cell r="HD77"/>
          <cell r="HE77"/>
          <cell r="HF77"/>
          <cell r="HG77">
            <v>0</v>
          </cell>
          <cell r="HH77">
            <v>0</v>
          </cell>
          <cell r="HI77" t="str">
            <v>DD</v>
          </cell>
          <cell r="HJ77" t="str">
            <v>ARS-DD77-CAMPAGNE-BUDGETAIRE@ars.sante.fr</v>
          </cell>
          <cell r="HK77" t="str">
            <v>affaire suivie par : I.PUGLIESE</v>
          </cell>
        </row>
        <row r="78">
          <cell r="B78">
            <v>770814671</v>
          </cell>
          <cell r="C78">
            <v>770016681</v>
          </cell>
          <cell r="D78" t="str">
            <v>Les Jardins du Loing/DOMIDEP</v>
          </cell>
          <cell r="E78" t="str">
            <v>SAINT PIERRE LES NEMOURS</v>
          </cell>
          <cell r="F78" t="str">
            <v>EHPAD</v>
          </cell>
          <cell r="G78" t="str">
            <v>DOMIDEP</v>
          </cell>
          <cell r="H78" t="str">
            <v>Privé à but lucratif</v>
          </cell>
          <cell r="I78" t="str">
            <v>TARIFICATION EPRD</v>
          </cell>
          <cell r="J78" t="str">
            <v>OUI</v>
          </cell>
          <cell r="K78"/>
          <cell r="L78" t="str">
            <v>Non signé</v>
          </cell>
          <cell r="M78">
            <v>2023</v>
          </cell>
          <cell r="N78" t="str">
            <v>CPOM7717</v>
          </cell>
          <cell r="O78">
            <v>729</v>
          </cell>
          <cell r="P78"/>
          <cell r="Q78">
            <v>43207</v>
          </cell>
          <cell r="R78">
            <v>238</v>
          </cell>
          <cell r="S78"/>
          <cell r="T78">
            <v>43207</v>
          </cell>
          <cell r="U78" t="str">
            <v>NON</v>
          </cell>
          <cell r="V78" t="str">
            <v>PARTIEL</v>
          </cell>
          <cell r="W78">
            <v>70</v>
          </cell>
          <cell r="X78">
            <v>0</v>
          </cell>
          <cell r="Y78">
            <v>0</v>
          </cell>
          <cell r="Z78"/>
          <cell r="AA78">
            <v>70</v>
          </cell>
          <cell r="AB78">
            <v>1006777.78</v>
          </cell>
          <cell r="AC78"/>
          <cell r="AD78">
            <v>1006777.78</v>
          </cell>
          <cell r="AE78">
            <v>2.63E-2</v>
          </cell>
          <cell r="AF78">
            <v>26370.238000000129</v>
          </cell>
          <cell r="AG78">
            <v>1033148.0180000002</v>
          </cell>
          <cell r="AH78"/>
          <cell r="AI78">
            <v>0</v>
          </cell>
          <cell r="AJ78"/>
          <cell r="AK78">
            <v>0</v>
          </cell>
          <cell r="AL78">
            <v>0</v>
          </cell>
          <cell r="AM78">
            <v>0</v>
          </cell>
          <cell r="AN78">
            <v>0</v>
          </cell>
          <cell r="AO78"/>
          <cell r="AP78">
            <v>0</v>
          </cell>
          <cell r="AQ78"/>
          <cell r="AR78">
            <v>0</v>
          </cell>
          <cell r="AS78">
            <v>0</v>
          </cell>
          <cell r="AT78">
            <v>0</v>
          </cell>
          <cell r="AU78">
            <v>0</v>
          </cell>
          <cell r="AV78" t="str">
            <v>PASA</v>
          </cell>
          <cell r="AW78">
            <v>12</v>
          </cell>
          <cell r="AX78"/>
          <cell r="AY78">
            <v>12</v>
          </cell>
          <cell r="AZ78">
            <v>58194.16</v>
          </cell>
          <cell r="BA78">
            <v>1198.799696</v>
          </cell>
          <cell r="BB78">
            <v>59392.959696000005</v>
          </cell>
          <cell r="BC78"/>
          <cell r="BD78">
            <v>0</v>
          </cell>
          <cell r="BE78"/>
          <cell r="BF78">
            <v>0</v>
          </cell>
          <cell r="BG78">
            <v>0</v>
          </cell>
          <cell r="BH78">
            <v>0</v>
          </cell>
          <cell r="BI78">
            <v>0</v>
          </cell>
          <cell r="BJ78"/>
          <cell r="BK78"/>
          <cell r="BL78"/>
          <cell r="BM78">
            <v>0</v>
          </cell>
          <cell r="BN78">
            <v>0</v>
          </cell>
          <cell r="BO78">
            <v>0</v>
          </cell>
          <cell r="BP78">
            <v>0</v>
          </cell>
          <cell r="BQ78"/>
          <cell r="BR78">
            <v>0</v>
          </cell>
          <cell r="BS78"/>
          <cell r="BT78">
            <v>0</v>
          </cell>
          <cell r="BU78">
            <v>0</v>
          </cell>
          <cell r="BV78">
            <v>0</v>
          </cell>
          <cell r="BW78">
            <v>0</v>
          </cell>
          <cell r="BX78">
            <v>1064971.94</v>
          </cell>
          <cell r="BY78">
            <v>70</v>
          </cell>
          <cell r="BZ78">
            <v>246170.64439192397</v>
          </cell>
          <cell r="CA78">
            <v>0</v>
          </cell>
          <cell r="CB78">
            <v>0</v>
          </cell>
          <cell r="CC78">
            <v>246170.64439192397</v>
          </cell>
          <cell r="CD78">
            <v>5071.1152744736337</v>
          </cell>
          <cell r="CE78">
            <v>251241.75966639761</v>
          </cell>
          <cell r="CF78">
            <v>1311142.5843919239</v>
          </cell>
          <cell r="CG78">
            <v>32640.152970473762</v>
          </cell>
          <cell r="CH78">
            <v>1343782.7373623976</v>
          </cell>
          <cell r="CI78">
            <v>1033148.0180000002</v>
          </cell>
          <cell r="CJ78">
            <v>26370.238000000129</v>
          </cell>
          <cell r="CK78">
            <v>0</v>
          </cell>
          <cell r="CL78">
            <v>0</v>
          </cell>
          <cell r="CM78"/>
          <cell r="CN78">
            <v>0</v>
          </cell>
          <cell r="CO78"/>
          <cell r="CP78"/>
          <cell r="CQ78">
            <v>0</v>
          </cell>
          <cell r="CR78"/>
          <cell r="CS78"/>
          <cell r="CT78">
            <v>0</v>
          </cell>
          <cell r="CU78"/>
          <cell r="CV78"/>
          <cell r="CW78">
            <v>0</v>
          </cell>
          <cell r="CX78"/>
          <cell r="CY78"/>
          <cell r="CZ78">
            <v>0</v>
          </cell>
          <cell r="DA78"/>
          <cell r="DB78"/>
          <cell r="DC78">
            <v>0</v>
          </cell>
          <cell r="DD78"/>
          <cell r="DE78"/>
          <cell r="DF78">
            <v>0</v>
          </cell>
          <cell r="DG78"/>
          <cell r="DH78"/>
          <cell r="DI78">
            <v>0</v>
          </cell>
          <cell r="DJ78"/>
          <cell r="DK78"/>
          <cell r="DL78">
            <v>0</v>
          </cell>
          <cell r="DM78"/>
          <cell r="DN78"/>
          <cell r="DO78">
            <v>0</v>
          </cell>
          <cell r="DP78"/>
          <cell r="DQ78"/>
          <cell r="DR78">
            <v>0</v>
          </cell>
          <cell r="DS78"/>
          <cell r="DT78"/>
          <cell r="DU78">
            <v>0</v>
          </cell>
          <cell r="DV78"/>
          <cell r="DW78"/>
          <cell r="DX78">
            <v>0</v>
          </cell>
          <cell r="DY78"/>
          <cell r="DZ78"/>
          <cell r="EA78">
            <v>0</v>
          </cell>
          <cell r="EB78"/>
          <cell r="EC78"/>
          <cell r="ED78">
            <v>0</v>
          </cell>
          <cell r="EE78"/>
          <cell r="EF78"/>
          <cell r="EG78">
            <v>0</v>
          </cell>
          <cell r="EH78"/>
          <cell r="EI78"/>
          <cell r="EJ78">
            <v>0</v>
          </cell>
          <cell r="EK78"/>
          <cell r="EL78"/>
          <cell r="EM78">
            <v>0</v>
          </cell>
          <cell r="EN78"/>
          <cell r="EO78"/>
          <cell r="EP78">
            <v>0</v>
          </cell>
          <cell r="EQ78"/>
          <cell r="ER78">
            <v>930.59999999999991</v>
          </cell>
          <cell r="ES78"/>
          <cell r="ET78" t="str">
            <v>0</v>
          </cell>
          <cell r="EU78"/>
          <cell r="EV78">
            <v>0</v>
          </cell>
          <cell r="EW78">
            <v>0</v>
          </cell>
          <cell r="EX78" t="str">
            <v/>
          </cell>
          <cell r="EY78"/>
          <cell r="EZ78" t="str">
            <v/>
          </cell>
          <cell r="FA78"/>
          <cell r="FB78"/>
          <cell r="FC78"/>
          <cell r="FD78"/>
          <cell r="FE78">
            <v>10686.912354702292</v>
          </cell>
          <cell r="FF78"/>
          <cell r="FG78"/>
          <cell r="FH78"/>
          <cell r="FI78"/>
          <cell r="FJ78">
            <v>0</v>
          </cell>
          <cell r="FK78"/>
          <cell r="FL78"/>
          <cell r="FM78"/>
          <cell r="FN78">
            <v>7470</v>
          </cell>
          <cell r="FO78">
            <v>0</v>
          </cell>
          <cell r="FP78">
            <v>7470</v>
          </cell>
          <cell r="FQ78">
            <v>0</v>
          </cell>
          <cell r="FR78">
            <v>0</v>
          </cell>
          <cell r="FS78"/>
          <cell r="FT78"/>
          <cell r="FU78"/>
          <cell r="FV78" t="str">
            <v/>
          </cell>
          <cell r="FW78"/>
          <cell r="FX78"/>
          <cell r="FY78"/>
          <cell r="FZ78"/>
          <cell r="GA78"/>
          <cell r="GB78"/>
          <cell r="GC78"/>
          <cell r="GD78"/>
          <cell r="GE78"/>
          <cell r="GF78"/>
          <cell r="GG78"/>
          <cell r="GH78"/>
          <cell r="GI78"/>
          <cell r="GJ78"/>
          <cell r="GK78"/>
          <cell r="GL78"/>
          <cell r="GM78"/>
          <cell r="GN78"/>
          <cell r="GO78">
            <v>7470</v>
          </cell>
          <cell r="GP78">
            <v>0</v>
          </cell>
          <cell r="GQ78">
            <v>930.59999999999991</v>
          </cell>
          <cell r="GR78">
            <v>10686.912354702292</v>
          </cell>
          <cell r="GS78">
            <v>11617.512354702292</v>
          </cell>
          <cell r="GT78">
            <v>0</v>
          </cell>
          <cell r="GU78">
            <v>1362870.2497170998</v>
          </cell>
          <cell r="GV78">
            <v>1355400.2497170998</v>
          </cell>
          <cell r="GW78"/>
          <cell r="GX78">
            <v>1355400.2497170998</v>
          </cell>
          <cell r="GY78">
            <v>1344713.3373623975</v>
          </cell>
          <cell r="GZ78"/>
          <cell r="HA78"/>
          <cell r="HB78"/>
          <cell r="HC78"/>
          <cell r="HD78"/>
          <cell r="HE78"/>
          <cell r="HF78"/>
          <cell r="HG78">
            <v>0</v>
          </cell>
          <cell r="HH78">
            <v>0</v>
          </cell>
          <cell r="HI78" t="str">
            <v>DD</v>
          </cell>
          <cell r="HJ78" t="str">
            <v>ARS-DD77-CAMPAGNE-BUDGETAIRE@ars.sante.fr</v>
          </cell>
          <cell r="HK78" t="str">
            <v>affaire suivie par : I.PUGLIESE</v>
          </cell>
        </row>
        <row r="79">
          <cell r="B79">
            <v>770003341</v>
          </cell>
          <cell r="C79">
            <v>770016681</v>
          </cell>
          <cell r="D79" t="str">
            <v>Résidence des 7 moulins</v>
          </cell>
          <cell r="E79" t="str">
            <v>VERNOU LA CELLE</v>
          </cell>
          <cell r="F79" t="str">
            <v>EHPAD-PUV</v>
          </cell>
          <cell r="G79" t="str">
            <v>DOMIDEP</v>
          </cell>
          <cell r="H79" t="str">
            <v>Privé à but non lucratif</v>
          </cell>
          <cell r="I79" t="str">
            <v>TARIFICATION EPRD</v>
          </cell>
          <cell r="J79" t="str">
            <v>OUI</v>
          </cell>
          <cell r="K79"/>
          <cell r="L79" t="str">
            <v>Non signé</v>
          </cell>
          <cell r="M79">
            <v>2023</v>
          </cell>
          <cell r="N79" t="str">
            <v>CPOM7708</v>
          </cell>
          <cell r="O79">
            <v>731</v>
          </cell>
          <cell r="P79"/>
          <cell r="Q79">
            <v>43208</v>
          </cell>
          <cell r="R79">
            <v>258</v>
          </cell>
          <cell r="S79"/>
          <cell r="T79">
            <v>43208</v>
          </cell>
          <cell r="U79" t="str">
            <v>NON</v>
          </cell>
          <cell r="V79" t="str">
            <v>PARTIEL</v>
          </cell>
          <cell r="W79">
            <v>21</v>
          </cell>
          <cell r="X79">
            <v>0</v>
          </cell>
          <cell r="Y79">
            <v>0</v>
          </cell>
          <cell r="Z79"/>
          <cell r="AA79">
            <v>21</v>
          </cell>
          <cell r="AB79">
            <v>314110.90000000002</v>
          </cell>
          <cell r="AC79"/>
          <cell r="AD79">
            <v>314110.90000000002</v>
          </cell>
          <cell r="AE79">
            <v>2.63E-2</v>
          </cell>
          <cell r="AF79">
            <v>8227.4113999999245</v>
          </cell>
          <cell r="AG79">
            <v>322338.31139999995</v>
          </cell>
          <cell r="AH79"/>
          <cell r="AI79">
            <v>0</v>
          </cell>
          <cell r="AJ79"/>
          <cell r="AK79">
            <v>0</v>
          </cell>
          <cell r="AL79">
            <v>0</v>
          </cell>
          <cell r="AM79">
            <v>0</v>
          </cell>
          <cell r="AN79">
            <v>0</v>
          </cell>
          <cell r="AO79"/>
          <cell r="AP79">
            <v>0</v>
          </cell>
          <cell r="AQ79"/>
          <cell r="AR79">
            <v>0</v>
          </cell>
          <cell r="AS79">
            <v>0</v>
          </cell>
          <cell r="AT79">
            <v>0</v>
          </cell>
          <cell r="AU79">
            <v>0</v>
          </cell>
          <cell r="AV79"/>
          <cell r="AW79">
            <v>0</v>
          </cell>
          <cell r="AX79"/>
          <cell r="AY79">
            <v>0</v>
          </cell>
          <cell r="AZ79">
            <v>0</v>
          </cell>
          <cell r="BA79">
            <v>0</v>
          </cell>
          <cell r="BB79">
            <v>0</v>
          </cell>
          <cell r="BC79"/>
          <cell r="BD79">
            <v>0</v>
          </cell>
          <cell r="BE79"/>
          <cell r="BF79">
            <v>0</v>
          </cell>
          <cell r="BG79">
            <v>0</v>
          </cell>
          <cell r="BH79">
            <v>0</v>
          </cell>
          <cell r="BI79">
            <v>0</v>
          </cell>
          <cell r="BJ79"/>
          <cell r="BK79"/>
          <cell r="BL79"/>
          <cell r="BM79">
            <v>0</v>
          </cell>
          <cell r="BN79">
            <v>0</v>
          </cell>
          <cell r="BO79">
            <v>0</v>
          </cell>
          <cell r="BP79">
            <v>0</v>
          </cell>
          <cell r="BQ79"/>
          <cell r="BR79">
            <v>0</v>
          </cell>
          <cell r="BS79"/>
          <cell r="BT79">
            <v>0</v>
          </cell>
          <cell r="BU79">
            <v>0</v>
          </cell>
          <cell r="BV79">
            <v>0</v>
          </cell>
          <cell r="BW79">
            <v>0</v>
          </cell>
          <cell r="BX79">
            <v>314110.90000000002</v>
          </cell>
          <cell r="BY79">
            <v>21</v>
          </cell>
          <cell r="BZ79">
            <v>148336.05263613979</v>
          </cell>
          <cell r="CA79">
            <v>0</v>
          </cell>
          <cell r="CB79">
            <v>0</v>
          </cell>
          <cell r="CC79">
            <v>148336.05263613979</v>
          </cell>
          <cell r="CD79">
            <v>3055.7226843044796</v>
          </cell>
          <cell r="CE79">
            <v>151391.77532044429</v>
          </cell>
          <cell r="CF79">
            <v>462446.95263613982</v>
          </cell>
          <cell r="CG79">
            <v>11283.134084304404</v>
          </cell>
          <cell r="CH79">
            <v>473730.0867204442</v>
          </cell>
          <cell r="CI79">
            <v>322338.31139999995</v>
          </cell>
          <cell r="CJ79">
            <v>8227.4113999999245</v>
          </cell>
          <cell r="CK79">
            <v>0</v>
          </cell>
          <cell r="CL79">
            <v>0</v>
          </cell>
          <cell r="CM79"/>
          <cell r="CN79">
            <v>0</v>
          </cell>
          <cell r="CO79"/>
          <cell r="CP79"/>
          <cell r="CQ79">
            <v>0</v>
          </cell>
          <cell r="CR79"/>
          <cell r="CS79"/>
          <cell r="CT79">
            <v>0</v>
          </cell>
          <cell r="CU79"/>
          <cell r="CV79"/>
          <cell r="CW79">
            <v>0</v>
          </cell>
          <cell r="CX79"/>
          <cell r="CY79"/>
          <cell r="CZ79">
            <v>0</v>
          </cell>
          <cell r="DA79"/>
          <cell r="DB79"/>
          <cell r="DC79">
            <v>0</v>
          </cell>
          <cell r="DD79"/>
          <cell r="DE79"/>
          <cell r="DF79">
            <v>0</v>
          </cell>
          <cell r="DG79"/>
          <cell r="DH79"/>
          <cell r="DI79">
            <v>0</v>
          </cell>
          <cell r="DJ79"/>
          <cell r="DK79"/>
          <cell r="DL79">
            <v>0</v>
          </cell>
          <cell r="DM79"/>
          <cell r="DN79"/>
          <cell r="DO79">
            <v>0</v>
          </cell>
          <cell r="DP79"/>
          <cell r="DQ79"/>
          <cell r="DR79">
            <v>0</v>
          </cell>
          <cell r="DS79"/>
          <cell r="DT79"/>
          <cell r="DU79">
            <v>0</v>
          </cell>
          <cell r="DV79"/>
          <cell r="DW79"/>
          <cell r="DX79">
            <v>0</v>
          </cell>
          <cell r="DY79"/>
          <cell r="DZ79"/>
          <cell r="EA79">
            <v>0</v>
          </cell>
          <cell r="EB79"/>
          <cell r="EC79"/>
          <cell r="ED79">
            <v>0</v>
          </cell>
          <cell r="EE79"/>
          <cell r="EF79"/>
          <cell r="EG79">
            <v>0</v>
          </cell>
          <cell r="EH79"/>
          <cell r="EI79"/>
          <cell r="EJ79">
            <v>0</v>
          </cell>
          <cell r="EK79"/>
          <cell r="EL79"/>
          <cell r="EM79">
            <v>0</v>
          </cell>
          <cell r="EN79"/>
          <cell r="EO79"/>
          <cell r="EP79">
            <v>0</v>
          </cell>
          <cell r="EQ79"/>
          <cell r="ER79">
            <v>620.40000000000009</v>
          </cell>
          <cell r="ES79"/>
          <cell r="ET79">
            <v>573.50683576280369</v>
          </cell>
          <cell r="EU79"/>
          <cell r="EV79">
            <v>0</v>
          </cell>
          <cell r="EW79">
            <v>0</v>
          </cell>
          <cell r="EX79" t="str">
            <v/>
          </cell>
          <cell r="EY79"/>
          <cell r="EZ79" t="str">
            <v/>
          </cell>
          <cell r="FA79"/>
          <cell r="FB79"/>
          <cell r="FC79"/>
          <cell r="FD79"/>
          <cell r="FE79">
            <v>3206.0737064106879</v>
          </cell>
          <cell r="FF79"/>
          <cell r="FG79"/>
          <cell r="FH79"/>
          <cell r="FI79"/>
          <cell r="FJ79">
            <v>0</v>
          </cell>
          <cell r="FK79"/>
          <cell r="FL79"/>
          <cell r="FM79"/>
          <cell r="FN79">
            <v>0</v>
          </cell>
          <cell r="FO79">
            <v>0</v>
          </cell>
          <cell r="FP79">
            <v>0</v>
          </cell>
          <cell r="FQ79">
            <v>0</v>
          </cell>
          <cell r="FR79">
            <v>0</v>
          </cell>
          <cell r="FS79"/>
          <cell r="FT79"/>
          <cell r="FU79"/>
          <cell r="FV79" t="str">
            <v/>
          </cell>
          <cell r="FW79"/>
          <cell r="FX79"/>
          <cell r="FY79"/>
          <cell r="FZ79"/>
          <cell r="GA79"/>
          <cell r="GB79"/>
          <cell r="GC79"/>
          <cell r="GD79"/>
          <cell r="GE79"/>
          <cell r="GF79"/>
          <cell r="GG79"/>
          <cell r="GH79"/>
          <cell r="GI79"/>
          <cell r="GJ79"/>
          <cell r="GK79"/>
          <cell r="GL79"/>
          <cell r="GM79"/>
          <cell r="GN79"/>
          <cell r="GO79">
            <v>0</v>
          </cell>
          <cell r="GP79">
            <v>0</v>
          </cell>
          <cell r="GQ79">
            <v>1193.9068357628039</v>
          </cell>
          <cell r="GR79">
            <v>3206.0737064106879</v>
          </cell>
          <cell r="GS79">
            <v>4399.9805421734918</v>
          </cell>
          <cell r="GT79">
            <v>0</v>
          </cell>
          <cell r="GU79">
            <v>478130.0672626177</v>
          </cell>
          <cell r="GV79">
            <v>478130.0672626177</v>
          </cell>
          <cell r="GW79"/>
          <cell r="GX79">
            <v>478130.0672626177</v>
          </cell>
          <cell r="GY79">
            <v>474923.99355620699</v>
          </cell>
          <cell r="GZ79"/>
          <cell r="HA79"/>
          <cell r="HB79"/>
          <cell r="HC79"/>
          <cell r="HD79"/>
          <cell r="HE79"/>
          <cell r="HF79"/>
          <cell r="HG79">
            <v>0</v>
          </cell>
          <cell r="HH79">
            <v>0</v>
          </cell>
          <cell r="HI79" t="str">
            <v>DD</v>
          </cell>
          <cell r="HJ79" t="str">
            <v>ARS-DD77-CAMPAGNE-BUDGETAIRE@ars.sante.fr</v>
          </cell>
          <cell r="HK79" t="str">
            <v>affaire suivie par : I.PUGLIESE</v>
          </cell>
        </row>
        <row r="80">
          <cell r="B80">
            <v>770815272</v>
          </cell>
          <cell r="C80">
            <v>770815264</v>
          </cell>
          <cell r="D80" t="str">
            <v>Château de Montjay</v>
          </cell>
          <cell r="E80" t="str">
            <v>BOMBON</v>
          </cell>
          <cell r="F80" t="str">
            <v>EHPAD</v>
          </cell>
          <cell r="G80" t="str">
            <v>DOMUSVI</v>
          </cell>
          <cell r="H80" t="str">
            <v>Privé à but lucratif</v>
          </cell>
          <cell r="I80" t="str">
            <v>TARIFICATION EPRD</v>
          </cell>
          <cell r="J80" t="str">
            <v>OUI</v>
          </cell>
          <cell r="K80"/>
          <cell r="L80" t="str">
            <v>Non signé</v>
          </cell>
          <cell r="M80">
            <v>2022</v>
          </cell>
          <cell r="N80" t="str">
            <v>CPOM7734</v>
          </cell>
          <cell r="O80">
            <v>730</v>
          </cell>
          <cell r="P80"/>
          <cell r="Q80">
            <v>44545</v>
          </cell>
          <cell r="R80">
            <v>268</v>
          </cell>
          <cell r="S80"/>
          <cell r="T80">
            <v>44545</v>
          </cell>
          <cell r="U80" t="str">
            <v>NON</v>
          </cell>
          <cell r="V80" t="str">
            <v>PARTIEL</v>
          </cell>
          <cell r="W80">
            <v>80</v>
          </cell>
          <cell r="X80">
            <v>0</v>
          </cell>
          <cell r="Y80">
            <v>0</v>
          </cell>
          <cell r="Z80"/>
          <cell r="AA80">
            <v>80</v>
          </cell>
          <cell r="AB80">
            <v>1217907.43</v>
          </cell>
          <cell r="AC80"/>
          <cell r="AD80">
            <v>1217907.43</v>
          </cell>
          <cell r="AE80">
            <v>2.63E-2</v>
          </cell>
          <cell r="AF80">
            <v>31900.282000000123</v>
          </cell>
          <cell r="AG80">
            <v>1249807.7120000001</v>
          </cell>
          <cell r="AH80"/>
          <cell r="AI80">
            <v>0</v>
          </cell>
          <cell r="AJ80"/>
          <cell r="AK80">
            <v>0</v>
          </cell>
          <cell r="AL80">
            <v>0</v>
          </cell>
          <cell r="AM80">
            <v>0</v>
          </cell>
          <cell r="AN80">
            <v>0</v>
          </cell>
          <cell r="AO80"/>
          <cell r="AP80">
            <v>0</v>
          </cell>
          <cell r="AQ80"/>
          <cell r="AR80">
            <v>0</v>
          </cell>
          <cell r="AS80">
            <v>0</v>
          </cell>
          <cell r="AT80">
            <v>0</v>
          </cell>
          <cell r="AU80">
            <v>0</v>
          </cell>
          <cell r="AV80"/>
          <cell r="AW80">
            <v>0</v>
          </cell>
          <cell r="AX80"/>
          <cell r="AY80">
            <v>0</v>
          </cell>
          <cell r="AZ80">
            <v>0</v>
          </cell>
          <cell r="BA80">
            <v>0</v>
          </cell>
          <cell r="BB80">
            <v>0</v>
          </cell>
          <cell r="BC80"/>
          <cell r="BD80">
            <v>0</v>
          </cell>
          <cell r="BE80"/>
          <cell r="BF80">
            <v>0</v>
          </cell>
          <cell r="BG80">
            <v>0</v>
          </cell>
          <cell r="BH80">
            <v>0</v>
          </cell>
          <cell r="BI80">
            <v>0</v>
          </cell>
          <cell r="BJ80"/>
          <cell r="BK80"/>
          <cell r="BL80"/>
          <cell r="BM80">
            <v>0</v>
          </cell>
          <cell r="BN80">
            <v>0</v>
          </cell>
          <cell r="BO80">
            <v>0</v>
          </cell>
          <cell r="BP80">
            <v>0</v>
          </cell>
          <cell r="BQ80"/>
          <cell r="BR80">
            <v>0</v>
          </cell>
          <cell r="BS80"/>
          <cell r="BT80">
            <v>0</v>
          </cell>
          <cell r="BU80">
            <v>0</v>
          </cell>
          <cell r="BV80">
            <v>0</v>
          </cell>
          <cell r="BW80">
            <v>0</v>
          </cell>
          <cell r="BX80">
            <v>1217907.43</v>
          </cell>
          <cell r="BY80">
            <v>80</v>
          </cell>
          <cell r="BZ80">
            <v>351108.76946319791</v>
          </cell>
          <cell r="CA80">
            <v>0</v>
          </cell>
          <cell r="CB80">
            <v>0</v>
          </cell>
          <cell r="CC80">
            <v>351108.76946319791</v>
          </cell>
          <cell r="CD80">
            <v>7232.8406509418774</v>
          </cell>
          <cell r="CE80">
            <v>358341.6101141398</v>
          </cell>
          <cell r="CF80">
            <v>1569016.199463198</v>
          </cell>
          <cell r="CG80">
            <v>39133.122650942001</v>
          </cell>
          <cell r="CH80">
            <v>1608149.32211414</v>
          </cell>
          <cell r="CI80">
            <v>1249807.7120000001</v>
          </cell>
          <cell r="CJ80">
            <v>31900.282000000123</v>
          </cell>
          <cell r="CK80">
            <v>0</v>
          </cell>
          <cell r="CL80">
            <v>0</v>
          </cell>
          <cell r="CM80"/>
          <cell r="CN80">
            <v>0</v>
          </cell>
          <cell r="CO80"/>
          <cell r="CP80"/>
          <cell r="CQ80">
            <v>0</v>
          </cell>
          <cell r="CR80"/>
          <cell r="CS80"/>
          <cell r="CT80">
            <v>0</v>
          </cell>
          <cell r="CU80"/>
          <cell r="CV80"/>
          <cell r="CW80">
            <v>0</v>
          </cell>
          <cell r="CX80"/>
          <cell r="CY80"/>
          <cell r="CZ80">
            <v>0</v>
          </cell>
          <cell r="DA80"/>
          <cell r="DB80"/>
          <cell r="DC80">
            <v>0</v>
          </cell>
          <cell r="DD80"/>
          <cell r="DE80"/>
          <cell r="DF80">
            <v>0</v>
          </cell>
          <cell r="DG80"/>
          <cell r="DH80"/>
          <cell r="DI80">
            <v>0</v>
          </cell>
          <cell r="DJ80"/>
          <cell r="DK80"/>
          <cell r="DL80">
            <v>0</v>
          </cell>
          <cell r="DM80"/>
          <cell r="DN80"/>
          <cell r="DO80">
            <v>0</v>
          </cell>
          <cell r="DP80"/>
          <cell r="DQ80"/>
          <cell r="DR80">
            <v>0</v>
          </cell>
          <cell r="DS80"/>
          <cell r="DT80"/>
          <cell r="DU80">
            <v>0</v>
          </cell>
          <cell r="DV80"/>
          <cell r="DW80"/>
          <cell r="DX80">
            <v>0</v>
          </cell>
          <cell r="DY80"/>
          <cell r="DZ80"/>
          <cell r="EA80">
            <v>0</v>
          </cell>
          <cell r="EB80"/>
          <cell r="EC80"/>
          <cell r="ED80">
            <v>0</v>
          </cell>
          <cell r="EE80"/>
          <cell r="EF80"/>
          <cell r="EG80">
            <v>0</v>
          </cell>
          <cell r="EH80"/>
          <cell r="EI80"/>
          <cell r="EJ80">
            <v>0</v>
          </cell>
          <cell r="EK80"/>
          <cell r="EL80"/>
          <cell r="EM80">
            <v>0</v>
          </cell>
          <cell r="EN80"/>
          <cell r="EO80"/>
          <cell r="EP80">
            <v>0</v>
          </cell>
          <cell r="EQ80"/>
          <cell r="ER80">
            <v>930.59999999999991</v>
          </cell>
          <cell r="ES80"/>
          <cell r="ET80" t="str">
            <v>0</v>
          </cell>
          <cell r="EU80"/>
          <cell r="EV80">
            <v>0</v>
          </cell>
          <cell r="EW80">
            <v>0</v>
          </cell>
          <cell r="EX80" t="str">
            <v/>
          </cell>
          <cell r="EY80"/>
          <cell r="EZ80" t="str">
            <v/>
          </cell>
          <cell r="FA80"/>
          <cell r="FB80"/>
          <cell r="FC80"/>
          <cell r="FD80"/>
          <cell r="FE80">
            <v>12213.614119659764</v>
          </cell>
          <cell r="FF80"/>
          <cell r="FG80"/>
          <cell r="FH80"/>
          <cell r="FI80"/>
          <cell r="FJ80">
            <v>0</v>
          </cell>
          <cell r="FK80"/>
          <cell r="FL80"/>
          <cell r="FM80"/>
          <cell r="FN80">
            <v>3150</v>
          </cell>
          <cell r="FO80">
            <v>65000</v>
          </cell>
          <cell r="FP80">
            <v>68150</v>
          </cell>
          <cell r="FQ80">
            <v>0</v>
          </cell>
          <cell r="FR80">
            <v>0</v>
          </cell>
          <cell r="FS80"/>
          <cell r="FT80"/>
          <cell r="FU80"/>
          <cell r="FV80" t="str">
            <v/>
          </cell>
          <cell r="FW80"/>
          <cell r="FX80"/>
          <cell r="FY80"/>
          <cell r="FZ80"/>
          <cell r="GA80"/>
          <cell r="GB80"/>
          <cell r="GC80"/>
          <cell r="GD80"/>
          <cell r="GE80"/>
          <cell r="GF80"/>
          <cell r="GG80"/>
          <cell r="GH80"/>
          <cell r="GI80"/>
          <cell r="GJ80"/>
          <cell r="GK80"/>
          <cell r="GL80"/>
          <cell r="GM80"/>
          <cell r="GN80"/>
          <cell r="GO80">
            <v>68150</v>
          </cell>
          <cell r="GP80">
            <v>0</v>
          </cell>
          <cell r="GQ80">
            <v>930.59999999999991</v>
          </cell>
          <cell r="GR80">
            <v>12213.614119659764</v>
          </cell>
          <cell r="GS80">
            <v>13144.214119659764</v>
          </cell>
          <cell r="GT80">
            <v>0</v>
          </cell>
          <cell r="GU80">
            <v>1689443.5362337998</v>
          </cell>
          <cell r="GV80">
            <v>1621293.5362337998</v>
          </cell>
          <cell r="GW80"/>
          <cell r="GX80">
            <v>1621293.5362337998</v>
          </cell>
          <cell r="GY80">
            <v>1609079.9221141399</v>
          </cell>
          <cell r="GZ80"/>
          <cell r="HA80"/>
          <cell r="HB80"/>
          <cell r="HC80"/>
          <cell r="HD80"/>
          <cell r="HE80"/>
          <cell r="HF80"/>
          <cell r="HG80">
            <v>0</v>
          </cell>
          <cell r="HH80">
            <v>0</v>
          </cell>
          <cell r="HI80" t="str">
            <v>SIEGE</v>
          </cell>
          <cell r="HJ80" t="str">
            <v>ARS-DD77-CAMPAGNE-BUDGETAIRE@ars.sante.fr</v>
          </cell>
          <cell r="HK80" t="str">
            <v>affaire suivie par : I.PUGLIESE</v>
          </cell>
        </row>
        <row r="81">
          <cell r="B81">
            <v>770000081</v>
          </cell>
          <cell r="C81">
            <v>770015550</v>
          </cell>
          <cell r="D81" t="str">
            <v>Résidence VILLA LOUISE</v>
          </cell>
          <cell r="E81" t="str">
            <v>VERT SAINT DENIS</v>
          </cell>
          <cell r="F81" t="str">
            <v>EHPAD</v>
          </cell>
          <cell r="G81" t="str">
            <v>DOMUSVI</v>
          </cell>
          <cell r="H81" t="str">
            <v>Privé à but lucratif</v>
          </cell>
          <cell r="I81" t="str">
            <v>TARIFICATION EPRD</v>
          </cell>
          <cell r="J81" t="str">
            <v>OUI</v>
          </cell>
          <cell r="K81"/>
          <cell r="L81" t="str">
            <v>Non signé</v>
          </cell>
          <cell r="M81">
            <v>2022</v>
          </cell>
          <cell r="N81" t="str">
            <v>CPOM7734</v>
          </cell>
          <cell r="O81">
            <v>744</v>
          </cell>
          <cell r="P81"/>
          <cell r="Q81">
            <v>43896</v>
          </cell>
          <cell r="R81">
            <v>257</v>
          </cell>
          <cell r="S81"/>
          <cell r="T81">
            <v>43896</v>
          </cell>
          <cell r="U81" t="str">
            <v>NON</v>
          </cell>
          <cell r="V81" t="str">
            <v>PARTIEL</v>
          </cell>
          <cell r="W81">
            <v>60</v>
          </cell>
          <cell r="X81">
            <v>0</v>
          </cell>
          <cell r="Y81">
            <v>0</v>
          </cell>
          <cell r="Z81"/>
          <cell r="AA81">
            <v>60</v>
          </cell>
          <cell r="AB81">
            <v>904136.68</v>
          </cell>
          <cell r="AC81"/>
          <cell r="AD81">
            <v>904136.68</v>
          </cell>
          <cell r="AE81">
            <v>2.63E-2</v>
          </cell>
          <cell r="AF81">
            <v>23681.78600000008</v>
          </cell>
          <cell r="AG81">
            <v>927818.46600000013</v>
          </cell>
          <cell r="AH81"/>
          <cell r="AI81">
            <v>0</v>
          </cell>
          <cell r="AJ81"/>
          <cell r="AK81">
            <v>0</v>
          </cell>
          <cell r="AL81">
            <v>0</v>
          </cell>
          <cell r="AM81">
            <v>0</v>
          </cell>
          <cell r="AN81">
            <v>0</v>
          </cell>
          <cell r="AO81"/>
          <cell r="AP81">
            <v>0</v>
          </cell>
          <cell r="AQ81"/>
          <cell r="AR81">
            <v>0</v>
          </cell>
          <cell r="AS81">
            <v>0</v>
          </cell>
          <cell r="AT81">
            <v>0</v>
          </cell>
          <cell r="AU81">
            <v>0</v>
          </cell>
          <cell r="AV81"/>
          <cell r="AW81">
            <v>0</v>
          </cell>
          <cell r="AX81"/>
          <cell r="AY81">
            <v>0</v>
          </cell>
          <cell r="AZ81">
            <v>0</v>
          </cell>
          <cell r="BA81">
            <v>0</v>
          </cell>
          <cell r="BB81">
            <v>0</v>
          </cell>
          <cell r="BC81"/>
          <cell r="BD81">
            <v>0</v>
          </cell>
          <cell r="BE81"/>
          <cell r="BF81">
            <v>0</v>
          </cell>
          <cell r="BG81">
            <v>0</v>
          </cell>
          <cell r="BH81">
            <v>0</v>
          </cell>
          <cell r="BI81">
            <v>0</v>
          </cell>
          <cell r="BJ81"/>
          <cell r="BK81"/>
          <cell r="BL81"/>
          <cell r="BM81">
            <v>0</v>
          </cell>
          <cell r="BN81">
            <v>0</v>
          </cell>
          <cell r="BO81">
            <v>0</v>
          </cell>
          <cell r="BP81">
            <v>0</v>
          </cell>
          <cell r="BQ81"/>
          <cell r="BR81">
            <v>0</v>
          </cell>
          <cell r="BS81"/>
          <cell r="BT81">
            <v>0</v>
          </cell>
          <cell r="BU81">
            <v>0</v>
          </cell>
          <cell r="BV81">
            <v>0</v>
          </cell>
          <cell r="BW81">
            <v>0</v>
          </cell>
          <cell r="BX81">
            <v>904136.68</v>
          </cell>
          <cell r="BY81">
            <v>60</v>
          </cell>
          <cell r="BZ81">
            <v>244342.63449909259</v>
          </cell>
          <cell r="CA81">
            <v>0</v>
          </cell>
          <cell r="CB81">
            <v>0</v>
          </cell>
          <cell r="CC81">
            <v>244342.63449909259</v>
          </cell>
          <cell r="CD81">
            <v>5033.4582706813071</v>
          </cell>
          <cell r="CE81">
            <v>249376.09276977388</v>
          </cell>
          <cell r="CF81">
            <v>1148479.3144990928</v>
          </cell>
          <cell r="CG81">
            <v>28715.244270681389</v>
          </cell>
          <cell r="CH81">
            <v>1177194.5587697742</v>
          </cell>
          <cell r="CI81">
            <v>927818.46600000013</v>
          </cell>
          <cell r="CJ81">
            <v>23681.78600000008</v>
          </cell>
          <cell r="CK81">
            <v>0</v>
          </cell>
          <cell r="CL81">
            <v>0</v>
          </cell>
          <cell r="CM81"/>
          <cell r="CN81">
            <v>0</v>
          </cell>
          <cell r="CO81"/>
          <cell r="CP81"/>
          <cell r="CQ81">
            <v>0</v>
          </cell>
          <cell r="CR81"/>
          <cell r="CS81"/>
          <cell r="CT81">
            <v>0</v>
          </cell>
          <cell r="CU81"/>
          <cell r="CV81"/>
          <cell r="CW81">
            <v>0</v>
          </cell>
          <cell r="CX81"/>
          <cell r="CY81"/>
          <cell r="CZ81">
            <v>0</v>
          </cell>
          <cell r="DA81"/>
          <cell r="DB81"/>
          <cell r="DC81">
            <v>0</v>
          </cell>
          <cell r="DD81"/>
          <cell r="DE81"/>
          <cell r="DF81">
            <v>0</v>
          </cell>
          <cell r="DG81"/>
          <cell r="DH81"/>
          <cell r="DI81">
            <v>0</v>
          </cell>
          <cell r="DJ81"/>
          <cell r="DK81"/>
          <cell r="DL81">
            <v>0</v>
          </cell>
          <cell r="DM81"/>
          <cell r="DN81"/>
          <cell r="DO81">
            <v>0</v>
          </cell>
          <cell r="DP81"/>
          <cell r="DQ81"/>
          <cell r="DR81">
            <v>0</v>
          </cell>
          <cell r="DS81"/>
          <cell r="DT81"/>
          <cell r="DU81">
            <v>0</v>
          </cell>
          <cell r="DV81"/>
          <cell r="DW81"/>
          <cell r="DX81">
            <v>0</v>
          </cell>
          <cell r="DY81"/>
          <cell r="DZ81"/>
          <cell r="EA81">
            <v>0</v>
          </cell>
          <cell r="EB81"/>
          <cell r="EC81"/>
          <cell r="ED81">
            <v>0</v>
          </cell>
          <cell r="EE81"/>
          <cell r="EF81"/>
          <cell r="EG81">
            <v>0</v>
          </cell>
          <cell r="EH81"/>
          <cell r="EI81"/>
          <cell r="EJ81">
            <v>0</v>
          </cell>
          <cell r="EK81"/>
          <cell r="EL81"/>
          <cell r="EM81">
            <v>0</v>
          </cell>
          <cell r="EN81"/>
          <cell r="EO81"/>
          <cell r="EP81">
            <v>0</v>
          </cell>
          <cell r="EQ81"/>
          <cell r="ER81">
            <v>930.59999999999991</v>
          </cell>
          <cell r="ES81"/>
          <cell r="ET81" t="str">
            <v>0</v>
          </cell>
          <cell r="EU81"/>
          <cell r="EV81">
            <v>0</v>
          </cell>
          <cell r="EW81">
            <v>0</v>
          </cell>
          <cell r="EX81" t="str">
            <v/>
          </cell>
          <cell r="EY81"/>
          <cell r="EZ81" t="str">
            <v/>
          </cell>
          <cell r="FA81"/>
          <cell r="FB81"/>
          <cell r="FC81"/>
          <cell r="FD81"/>
          <cell r="FE81">
            <v>9160.2105897448218</v>
          </cell>
          <cell r="FF81"/>
          <cell r="FG81"/>
          <cell r="FH81"/>
          <cell r="FI81"/>
          <cell r="FJ81">
            <v>0</v>
          </cell>
          <cell r="FK81"/>
          <cell r="FL81"/>
          <cell r="FM81"/>
          <cell r="FN81">
            <v>0</v>
          </cell>
          <cell r="FO81">
            <v>0</v>
          </cell>
          <cell r="FP81">
            <v>0</v>
          </cell>
          <cell r="FQ81">
            <v>0</v>
          </cell>
          <cell r="FR81">
            <v>0</v>
          </cell>
          <cell r="FS81"/>
          <cell r="FT81"/>
          <cell r="FU81"/>
          <cell r="FV81" t="str">
            <v/>
          </cell>
          <cell r="FW81"/>
          <cell r="FX81"/>
          <cell r="FY81"/>
          <cell r="FZ81"/>
          <cell r="GA81"/>
          <cell r="GB81"/>
          <cell r="GC81"/>
          <cell r="GD81"/>
          <cell r="GE81"/>
          <cell r="GF81"/>
          <cell r="GG81"/>
          <cell r="GH81"/>
          <cell r="GI81"/>
          <cell r="GJ81"/>
          <cell r="GK81"/>
          <cell r="GL81"/>
          <cell r="GM81"/>
          <cell r="GN81"/>
          <cell r="GO81">
            <v>0</v>
          </cell>
          <cell r="GP81">
            <v>0</v>
          </cell>
          <cell r="GQ81">
            <v>930.59999999999991</v>
          </cell>
          <cell r="GR81">
            <v>9160.2105897448218</v>
          </cell>
          <cell r="GS81">
            <v>10090.810589744822</v>
          </cell>
          <cell r="GT81">
            <v>0</v>
          </cell>
          <cell r="GU81">
            <v>1187285.3693595189</v>
          </cell>
          <cell r="GV81">
            <v>1187285.3693595189</v>
          </cell>
          <cell r="GW81"/>
          <cell r="GX81">
            <v>1187285.3693595189</v>
          </cell>
          <cell r="GY81">
            <v>1178125.158769774</v>
          </cell>
          <cell r="GZ81"/>
          <cell r="HA81"/>
          <cell r="HB81"/>
          <cell r="HC81"/>
          <cell r="HD81"/>
          <cell r="HE81"/>
          <cell r="HF81"/>
          <cell r="HG81">
            <v>0</v>
          </cell>
          <cell r="HH81">
            <v>0</v>
          </cell>
          <cell r="HI81" t="str">
            <v>SIEGE</v>
          </cell>
          <cell r="HJ81" t="str">
            <v>ARS-DD77-CAMPAGNE-BUDGETAIRE@ars.sante.fr</v>
          </cell>
          <cell r="HK81" t="str">
            <v>affaire suivie par : I.PUGLIESE</v>
          </cell>
        </row>
        <row r="82">
          <cell r="B82">
            <v>770814994</v>
          </cell>
          <cell r="C82">
            <v>770009769</v>
          </cell>
          <cell r="D82" t="str">
            <v>Le Château de Chantemerle</v>
          </cell>
          <cell r="E82" t="str">
            <v>MAISONCELLES EN BRIE</v>
          </cell>
          <cell r="F82" t="str">
            <v>EHPAD</v>
          </cell>
          <cell r="G82" t="str">
            <v>DOMUSVI</v>
          </cell>
          <cell r="H82" t="str">
            <v>Privé à but lucratif</v>
          </cell>
          <cell r="I82" t="str">
            <v>TARIFICATION EPRD</v>
          </cell>
          <cell r="J82" t="str">
            <v>OUI</v>
          </cell>
          <cell r="K82"/>
          <cell r="L82" t="str">
            <v>Non signé</v>
          </cell>
          <cell r="M82">
            <v>2022</v>
          </cell>
          <cell r="N82" t="str">
            <v>CPOM7734</v>
          </cell>
          <cell r="O82">
            <v>720</v>
          </cell>
          <cell r="P82"/>
          <cell r="Q82">
            <v>44301</v>
          </cell>
          <cell r="R82">
            <v>271</v>
          </cell>
          <cell r="S82"/>
          <cell r="T82">
            <v>44301</v>
          </cell>
          <cell r="U82" t="str">
            <v>NON</v>
          </cell>
          <cell r="V82" t="str">
            <v>GLOBAL</v>
          </cell>
          <cell r="W82">
            <v>80</v>
          </cell>
          <cell r="X82">
            <v>0</v>
          </cell>
          <cell r="Y82">
            <v>0</v>
          </cell>
          <cell r="Z82"/>
          <cell r="AA82">
            <v>80</v>
          </cell>
          <cell r="AB82">
            <v>1436677.66</v>
          </cell>
          <cell r="AC82"/>
          <cell r="AD82">
            <v>1436677.66</v>
          </cell>
          <cell r="AE82">
            <v>2.1600000000000001E-2</v>
          </cell>
          <cell r="AF82">
            <v>30712.819999999832</v>
          </cell>
          <cell r="AG82">
            <v>1467390.4799999997</v>
          </cell>
          <cell r="AH82"/>
          <cell r="AI82">
            <v>0</v>
          </cell>
          <cell r="AJ82"/>
          <cell r="AK82">
            <v>0</v>
          </cell>
          <cell r="AL82">
            <v>0</v>
          </cell>
          <cell r="AM82">
            <v>0</v>
          </cell>
          <cell r="AN82">
            <v>0</v>
          </cell>
          <cell r="AO82"/>
          <cell r="AP82">
            <v>0</v>
          </cell>
          <cell r="AQ82"/>
          <cell r="AR82">
            <v>0</v>
          </cell>
          <cell r="AS82">
            <v>0</v>
          </cell>
          <cell r="AT82">
            <v>0</v>
          </cell>
          <cell r="AU82">
            <v>0</v>
          </cell>
          <cell r="AV82"/>
          <cell r="AW82">
            <v>0</v>
          </cell>
          <cell r="AX82"/>
          <cell r="AY82">
            <v>0</v>
          </cell>
          <cell r="AZ82">
            <v>0</v>
          </cell>
          <cell r="BA82">
            <v>0</v>
          </cell>
          <cell r="BB82">
            <v>0</v>
          </cell>
          <cell r="BC82"/>
          <cell r="BD82">
            <v>0</v>
          </cell>
          <cell r="BE82"/>
          <cell r="BF82">
            <v>0</v>
          </cell>
          <cell r="BG82">
            <v>0</v>
          </cell>
          <cell r="BH82">
            <v>0</v>
          </cell>
          <cell r="BI82">
            <v>0</v>
          </cell>
          <cell r="BJ82"/>
          <cell r="BK82"/>
          <cell r="BL82"/>
          <cell r="BM82">
            <v>0</v>
          </cell>
          <cell r="BN82">
            <v>0</v>
          </cell>
          <cell r="BO82">
            <v>0</v>
          </cell>
          <cell r="BP82">
            <v>0</v>
          </cell>
          <cell r="BQ82"/>
          <cell r="BR82">
            <v>0</v>
          </cell>
          <cell r="BS82"/>
          <cell r="BT82">
            <v>0</v>
          </cell>
          <cell r="BU82">
            <v>0</v>
          </cell>
          <cell r="BV82">
            <v>0</v>
          </cell>
          <cell r="BW82">
            <v>0</v>
          </cell>
          <cell r="BX82">
            <v>1436677.66</v>
          </cell>
          <cell r="BY82">
            <v>80</v>
          </cell>
          <cell r="BZ82">
            <v>324837.50115468394</v>
          </cell>
          <cell r="CA82">
            <v>0</v>
          </cell>
          <cell r="CB82">
            <v>0</v>
          </cell>
          <cell r="CC82">
            <v>324837.50115468394</v>
          </cell>
          <cell r="CD82">
            <v>6691.6525237864889</v>
          </cell>
          <cell r="CE82">
            <v>331529.15367847041</v>
          </cell>
          <cell r="CF82">
            <v>1761515.1611546839</v>
          </cell>
          <cell r="CG82">
            <v>37404.472523786324</v>
          </cell>
          <cell r="CH82">
            <v>1798919.6336784703</v>
          </cell>
          <cell r="CI82">
            <v>1467390.4799999997</v>
          </cell>
          <cell r="CJ82">
            <v>30712.819999999832</v>
          </cell>
          <cell r="CK82">
            <v>0</v>
          </cell>
          <cell r="CL82">
            <v>0</v>
          </cell>
          <cell r="CM82"/>
          <cell r="CN82">
            <v>0</v>
          </cell>
          <cell r="CO82"/>
          <cell r="CP82"/>
          <cell r="CQ82">
            <v>0</v>
          </cell>
          <cell r="CR82"/>
          <cell r="CS82"/>
          <cell r="CT82">
            <v>0</v>
          </cell>
          <cell r="CU82"/>
          <cell r="CV82"/>
          <cell r="CW82">
            <v>0</v>
          </cell>
          <cell r="CX82"/>
          <cell r="CY82"/>
          <cell r="CZ82">
            <v>0</v>
          </cell>
          <cell r="DA82"/>
          <cell r="DB82"/>
          <cell r="DC82">
            <v>0</v>
          </cell>
          <cell r="DD82"/>
          <cell r="DE82"/>
          <cell r="DF82">
            <v>0</v>
          </cell>
          <cell r="DG82"/>
          <cell r="DH82"/>
          <cell r="DI82">
            <v>0</v>
          </cell>
          <cell r="DJ82"/>
          <cell r="DK82"/>
          <cell r="DL82">
            <v>0</v>
          </cell>
          <cell r="DM82"/>
          <cell r="DN82"/>
          <cell r="DO82">
            <v>0</v>
          </cell>
          <cell r="DP82"/>
          <cell r="DQ82"/>
          <cell r="DR82">
            <v>0</v>
          </cell>
          <cell r="DS82"/>
          <cell r="DT82"/>
          <cell r="DU82">
            <v>0</v>
          </cell>
          <cell r="DV82"/>
          <cell r="DW82"/>
          <cell r="DX82">
            <v>0</v>
          </cell>
          <cell r="DY82"/>
          <cell r="DZ82"/>
          <cell r="EA82">
            <v>0</v>
          </cell>
          <cell r="EB82"/>
          <cell r="EC82"/>
          <cell r="ED82">
            <v>0</v>
          </cell>
          <cell r="EE82"/>
          <cell r="EF82"/>
          <cell r="EG82">
            <v>0</v>
          </cell>
          <cell r="EH82"/>
          <cell r="EI82"/>
          <cell r="EJ82">
            <v>0</v>
          </cell>
          <cell r="EK82"/>
          <cell r="EL82"/>
          <cell r="EM82">
            <v>0</v>
          </cell>
          <cell r="EN82"/>
          <cell r="EO82"/>
          <cell r="EP82">
            <v>0</v>
          </cell>
          <cell r="EQ82"/>
          <cell r="ER82">
            <v>930.59999999999991</v>
          </cell>
          <cell r="ES82"/>
          <cell r="ET82" t="str">
            <v>0</v>
          </cell>
          <cell r="EU82"/>
          <cell r="EV82">
            <v>0</v>
          </cell>
          <cell r="EW82">
            <v>0</v>
          </cell>
          <cell r="EX82" t="str">
            <v/>
          </cell>
          <cell r="EY82"/>
          <cell r="EZ82" t="str">
            <v/>
          </cell>
          <cell r="FA82"/>
          <cell r="FB82"/>
          <cell r="FC82"/>
          <cell r="FD82"/>
          <cell r="FE82">
            <v>12213.614119659764</v>
          </cell>
          <cell r="FF82"/>
          <cell r="FG82"/>
          <cell r="FH82"/>
          <cell r="FI82"/>
          <cell r="FJ82">
            <v>0</v>
          </cell>
          <cell r="FK82"/>
          <cell r="FL82"/>
          <cell r="FM82"/>
          <cell r="FN82">
            <v>0</v>
          </cell>
          <cell r="FO82">
            <v>0</v>
          </cell>
          <cell r="FP82">
            <v>0</v>
          </cell>
          <cell r="FQ82">
            <v>0</v>
          </cell>
          <cell r="FR82">
            <v>0</v>
          </cell>
          <cell r="FS82"/>
          <cell r="FT82"/>
          <cell r="FU82"/>
          <cell r="FV82" t="str">
            <v/>
          </cell>
          <cell r="FW82"/>
          <cell r="FX82"/>
          <cell r="FY82"/>
          <cell r="FZ82"/>
          <cell r="GA82"/>
          <cell r="GB82"/>
          <cell r="GC82"/>
          <cell r="GD82"/>
          <cell r="GE82"/>
          <cell r="GF82"/>
          <cell r="GG82"/>
          <cell r="GH82"/>
          <cell r="GI82"/>
          <cell r="GJ82"/>
          <cell r="GK82"/>
          <cell r="GL82"/>
          <cell r="GM82"/>
          <cell r="GN82"/>
          <cell r="GO82">
            <v>0</v>
          </cell>
          <cell r="GP82">
            <v>0</v>
          </cell>
          <cell r="GQ82">
            <v>930.59999999999991</v>
          </cell>
          <cell r="GR82">
            <v>12213.614119659764</v>
          </cell>
          <cell r="GS82">
            <v>13144.214119659764</v>
          </cell>
          <cell r="GT82">
            <v>0</v>
          </cell>
          <cell r="GU82">
            <v>1812063.84779813</v>
          </cell>
          <cell r="GV82">
            <v>1812063.84779813</v>
          </cell>
          <cell r="GW82"/>
          <cell r="GX82">
            <v>1812063.84779813</v>
          </cell>
          <cell r="GY82">
            <v>1799850.2336784701</v>
          </cell>
          <cell r="GZ82"/>
          <cell r="HA82"/>
          <cell r="HB82"/>
          <cell r="HC82"/>
          <cell r="HD82"/>
          <cell r="HE82"/>
          <cell r="HF82"/>
          <cell r="HG82">
            <v>0</v>
          </cell>
          <cell r="HH82">
            <v>0</v>
          </cell>
          <cell r="HI82" t="str">
            <v>SIEGE</v>
          </cell>
          <cell r="HJ82" t="str">
            <v>ARS-DD77-CAMPAGNE-BUDGETAIRE@ars.sante.fr</v>
          </cell>
          <cell r="HK82" t="str">
            <v>affaire suivie par : I.PUGLIESE</v>
          </cell>
        </row>
        <row r="83">
          <cell r="B83">
            <v>770815876</v>
          </cell>
          <cell r="C83">
            <v>770009108</v>
          </cell>
          <cell r="D83" t="str">
            <v>Les Floralies</v>
          </cell>
          <cell r="E83" t="str">
            <v>LA FERTE SOUS JOUARRE</v>
          </cell>
          <cell r="F83" t="str">
            <v>EHPAD</v>
          </cell>
          <cell r="G83" t="str">
            <v>DOMUSVI</v>
          </cell>
          <cell r="H83" t="str">
            <v>Privé à but lucratif</v>
          </cell>
          <cell r="I83" t="str">
            <v>TARIFICATION EPRD</v>
          </cell>
          <cell r="J83" t="str">
            <v>OUI</v>
          </cell>
          <cell r="K83"/>
          <cell r="L83" t="str">
            <v>Non signé</v>
          </cell>
          <cell r="M83">
            <v>2022</v>
          </cell>
          <cell r="N83" t="str">
            <v>CPOM7734</v>
          </cell>
          <cell r="O83">
            <v>728</v>
          </cell>
          <cell r="P83"/>
          <cell r="Q83">
            <v>44309</v>
          </cell>
          <cell r="R83">
            <v>244</v>
          </cell>
          <cell r="S83"/>
          <cell r="T83">
            <v>44309</v>
          </cell>
          <cell r="U83" t="str">
            <v>NON</v>
          </cell>
          <cell r="V83" t="str">
            <v>PARTIEL</v>
          </cell>
          <cell r="W83">
            <v>60</v>
          </cell>
          <cell r="X83">
            <v>0</v>
          </cell>
          <cell r="Y83">
            <v>0</v>
          </cell>
          <cell r="Z83"/>
          <cell r="AA83">
            <v>60</v>
          </cell>
          <cell r="AB83">
            <v>872278.34</v>
          </cell>
          <cell r="AC83"/>
          <cell r="AD83">
            <v>872278.34</v>
          </cell>
          <cell r="AE83">
            <v>2.63E-2</v>
          </cell>
          <cell r="AF83">
            <v>22847.33200000017</v>
          </cell>
          <cell r="AG83">
            <v>895125.67200000014</v>
          </cell>
          <cell r="AH83"/>
          <cell r="AI83">
            <v>0</v>
          </cell>
          <cell r="AJ83"/>
          <cell r="AK83">
            <v>0</v>
          </cell>
          <cell r="AL83">
            <v>0</v>
          </cell>
          <cell r="AM83">
            <v>0</v>
          </cell>
          <cell r="AN83">
            <v>0</v>
          </cell>
          <cell r="AO83"/>
          <cell r="AP83">
            <v>0</v>
          </cell>
          <cell r="AQ83"/>
          <cell r="AR83">
            <v>0</v>
          </cell>
          <cell r="AS83">
            <v>0</v>
          </cell>
          <cell r="AT83">
            <v>0</v>
          </cell>
          <cell r="AU83">
            <v>0</v>
          </cell>
          <cell r="AV83" t="str">
            <v>PASA</v>
          </cell>
          <cell r="AW83">
            <v>12</v>
          </cell>
          <cell r="AX83"/>
          <cell r="AY83">
            <v>12</v>
          </cell>
          <cell r="AZ83">
            <v>59925.04</v>
          </cell>
          <cell r="BA83">
            <v>1234.4558240000001</v>
          </cell>
          <cell r="BB83">
            <v>61159.495823999998</v>
          </cell>
          <cell r="BC83"/>
          <cell r="BD83">
            <v>0</v>
          </cell>
          <cell r="BE83"/>
          <cell r="BF83">
            <v>0</v>
          </cell>
          <cell r="BG83">
            <v>0</v>
          </cell>
          <cell r="BH83">
            <v>0</v>
          </cell>
          <cell r="BI83">
            <v>0</v>
          </cell>
          <cell r="BJ83"/>
          <cell r="BK83"/>
          <cell r="BL83"/>
          <cell r="BM83">
            <v>0</v>
          </cell>
          <cell r="BN83">
            <v>0</v>
          </cell>
          <cell r="BO83">
            <v>0</v>
          </cell>
          <cell r="BP83">
            <v>0</v>
          </cell>
          <cell r="BQ83"/>
          <cell r="BR83">
            <v>0</v>
          </cell>
          <cell r="BS83"/>
          <cell r="BT83">
            <v>0</v>
          </cell>
          <cell r="BU83">
            <v>0</v>
          </cell>
          <cell r="BV83">
            <v>0</v>
          </cell>
          <cell r="BW83">
            <v>0</v>
          </cell>
          <cell r="BX83">
            <v>932203.38</v>
          </cell>
          <cell r="BY83">
            <v>60</v>
          </cell>
          <cell r="BZ83">
            <v>235277.5399381204</v>
          </cell>
          <cell r="CA83">
            <v>12297.497859000001</v>
          </cell>
          <cell r="CB83">
            <v>0</v>
          </cell>
          <cell r="CC83">
            <v>247575.0377971204</v>
          </cell>
          <cell r="CD83">
            <v>5100.0457786206807</v>
          </cell>
          <cell r="CE83">
            <v>252675.08357574107</v>
          </cell>
          <cell r="CF83">
            <v>1179778.4177971203</v>
          </cell>
          <cell r="CG83">
            <v>29181.833602620849</v>
          </cell>
          <cell r="CH83">
            <v>1208960.251399741</v>
          </cell>
          <cell r="CI83">
            <v>895125.67200000014</v>
          </cell>
          <cell r="CJ83">
            <v>22847.33200000017</v>
          </cell>
          <cell r="CK83">
            <v>0</v>
          </cell>
          <cell r="CL83">
            <v>0</v>
          </cell>
          <cell r="CM83"/>
          <cell r="CN83">
            <v>0</v>
          </cell>
          <cell r="CO83"/>
          <cell r="CP83"/>
          <cell r="CQ83">
            <v>0</v>
          </cell>
          <cell r="CR83"/>
          <cell r="CS83"/>
          <cell r="CT83">
            <v>0</v>
          </cell>
          <cell r="CU83"/>
          <cell r="CV83"/>
          <cell r="CW83">
            <v>0</v>
          </cell>
          <cell r="CX83"/>
          <cell r="CY83"/>
          <cell r="CZ83">
            <v>0</v>
          </cell>
          <cell r="DA83"/>
          <cell r="DB83"/>
          <cell r="DC83">
            <v>0</v>
          </cell>
          <cell r="DD83"/>
          <cell r="DE83"/>
          <cell r="DF83">
            <v>0</v>
          </cell>
          <cell r="DG83"/>
          <cell r="DH83"/>
          <cell r="DI83">
            <v>0</v>
          </cell>
          <cell r="DJ83"/>
          <cell r="DK83"/>
          <cell r="DL83">
            <v>0</v>
          </cell>
          <cell r="DM83"/>
          <cell r="DN83"/>
          <cell r="DO83">
            <v>0</v>
          </cell>
          <cell r="DP83"/>
          <cell r="DQ83"/>
          <cell r="DR83">
            <v>0</v>
          </cell>
          <cell r="DS83"/>
          <cell r="DT83"/>
          <cell r="DU83">
            <v>0</v>
          </cell>
          <cell r="DV83"/>
          <cell r="DW83"/>
          <cell r="DX83">
            <v>0</v>
          </cell>
          <cell r="DY83"/>
          <cell r="DZ83"/>
          <cell r="EA83">
            <v>0</v>
          </cell>
          <cell r="EB83"/>
          <cell r="EC83"/>
          <cell r="ED83">
            <v>0</v>
          </cell>
          <cell r="EE83"/>
          <cell r="EF83"/>
          <cell r="EG83">
            <v>0</v>
          </cell>
          <cell r="EH83"/>
          <cell r="EI83"/>
          <cell r="EJ83">
            <v>0</v>
          </cell>
          <cell r="EK83"/>
          <cell r="EL83"/>
          <cell r="EM83">
            <v>0</v>
          </cell>
          <cell r="EN83"/>
          <cell r="EO83"/>
          <cell r="EP83">
            <v>0</v>
          </cell>
          <cell r="EQ83"/>
          <cell r="ER83">
            <v>930.59999999999991</v>
          </cell>
          <cell r="ES83"/>
          <cell r="ET83" t="str">
            <v>0</v>
          </cell>
          <cell r="EU83"/>
          <cell r="EV83">
            <v>0</v>
          </cell>
          <cell r="EW83">
            <v>0</v>
          </cell>
          <cell r="EX83" t="str">
            <v/>
          </cell>
          <cell r="EY83"/>
          <cell r="EZ83" t="str">
            <v/>
          </cell>
          <cell r="FA83"/>
          <cell r="FB83"/>
          <cell r="FC83"/>
          <cell r="FD83"/>
          <cell r="FE83">
            <v>9160.2105897448218</v>
          </cell>
          <cell r="FF83"/>
          <cell r="FG83"/>
          <cell r="FH83"/>
          <cell r="FI83"/>
          <cell r="FJ83">
            <v>0</v>
          </cell>
          <cell r="FK83"/>
          <cell r="FL83"/>
          <cell r="FM83"/>
          <cell r="FN83">
            <v>0</v>
          </cell>
          <cell r="FO83">
            <v>0</v>
          </cell>
          <cell r="FP83">
            <v>0</v>
          </cell>
          <cell r="FQ83">
            <v>0</v>
          </cell>
          <cell r="FR83">
            <v>0</v>
          </cell>
          <cell r="FS83"/>
          <cell r="FT83"/>
          <cell r="FU83"/>
          <cell r="FV83" t="str">
            <v/>
          </cell>
          <cell r="FW83"/>
          <cell r="FX83"/>
          <cell r="FY83"/>
          <cell r="FZ83"/>
          <cell r="GA83"/>
          <cell r="GB83"/>
          <cell r="GC83"/>
          <cell r="GD83"/>
          <cell r="GE83"/>
          <cell r="GF83"/>
          <cell r="GG83"/>
          <cell r="GH83"/>
          <cell r="GI83"/>
          <cell r="GJ83"/>
          <cell r="GK83"/>
          <cell r="GL83"/>
          <cell r="GM83"/>
          <cell r="GN83"/>
          <cell r="GO83">
            <v>0</v>
          </cell>
          <cell r="GP83">
            <v>0</v>
          </cell>
          <cell r="GQ83">
            <v>930.59999999999991</v>
          </cell>
          <cell r="GR83">
            <v>9160.2105897448218</v>
          </cell>
          <cell r="GS83">
            <v>10090.810589744822</v>
          </cell>
          <cell r="GT83">
            <v>0</v>
          </cell>
          <cell r="GU83">
            <v>1219051.0619894858</v>
          </cell>
          <cell r="GV83">
            <v>1219051.0619894858</v>
          </cell>
          <cell r="GW83"/>
          <cell r="GX83">
            <v>1219051.0619894858</v>
          </cell>
          <cell r="GY83">
            <v>1209890.8513997409</v>
          </cell>
          <cell r="GZ83"/>
          <cell r="HA83"/>
          <cell r="HB83"/>
          <cell r="HC83"/>
          <cell r="HD83"/>
          <cell r="HE83"/>
          <cell r="HF83"/>
          <cell r="HG83">
            <v>0</v>
          </cell>
          <cell r="HH83">
            <v>0</v>
          </cell>
          <cell r="HI83" t="str">
            <v>SIEGE</v>
          </cell>
          <cell r="HJ83" t="str">
            <v>ARS-DD77-CAMPAGNE-BUDGETAIRE@ars.sante.fr</v>
          </cell>
          <cell r="HK83" t="str">
            <v>affaire suivie par : I.PUGLIESE</v>
          </cell>
        </row>
        <row r="84">
          <cell r="B84">
            <v>770813947</v>
          </cell>
          <cell r="C84">
            <v>770015477</v>
          </cell>
          <cell r="D84" t="str">
            <v>Résidence La Marquise</v>
          </cell>
          <cell r="E84" t="str">
            <v>BUSSY ST GEORGES</v>
          </cell>
          <cell r="F84" t="str">
            <v>EHPAD</v>
          </cell>
          <cell r="G84" t="str">
            <v>SAS RESIDENCE AVON (Filiale DOMUSVI)</v>
          </cell>
          <cell r="H84" t="str">
            <v>Privé à but lucratif</v>
          </cell>
          <cell r="I84" t="str">
            <v>TARIFICATION EPRD</v>
          </cell>
          <cell r="J84" t="str">
            <v>OUI</v>
          </cell>
          <cell r="K84"/>
          <cell r="L84" t="str">
            <v>Non signé</v>
          </cell>
          <cell r="M84">
            <v>2022</v>
          </cell>
          <cell r="N84" t="str">
            <v>CPOM7734</v>
          </cell>
          <cell r="O84">
            <v>851</v>
          </cell>
          <cell r="P84"/>
          <cell r="Q84">
            <v>44211</v>
          </cell>
          <cell r="R84">
            <v>283</v>
          </cell>
          <cell r="S84"/>
          <cell r="T84">
            <v>44211</v>
          </cell>
          <cell r="U84" t="str">
            <v>NON</v>
          </cell>
          <cell r="V84" t="str">
            <v>GLOBAL</v>
          </cell>
          <cell r="W84">
            <v>90</v>
          </cell>
          <cell r="X84">
            <v>0</v>
          </cell>
          <cell r="Y84">
            <v>0</v>
          </cell>
          <cell r="Z84"/>
          <cell r="AA84">
            <v>90</v>
          </cell>
          <cell r="AB84">
            <v>1800498.7</v>
          </cell>
          <cell r="AC84"/>
          <cell r="AD84">
            <v>1800498.7</v>
          </cell>
          <cell r="AE84">
            <v>2.1600000000000001E-2</v>
          </cell>
          <cell r="AF84">
            <v>38490.469999999972</v>
          </cell>
          <cell r="AG84">
            <v>1838989.17</v>
          </cell>
          <cell r="AH84" t="str">
            <v>AJ rattache</v>
          </cell>
          <cell r="AI84">
            <v>10</v>
          </cell>
          <cell r="AJ84"/>
          <cell r="AK84">
            <v>10</v>
          </cell>
          <cell r="AL84">
            <v>116969.4</v>
          </cell>
          <cell r="AM84">
            <v>2409.5696399999997</v>
          </cell>
          <cell r="AN84">
            <v>119378.96964</v>
          </cell>
          <cell r="AO84"/>
          <cell r="AP84">
            <v>0</v>
          </cell>
          <cell r="AQ84"/>
          <cell r="AR84">
            <v>0</v>
          </cell>
          <cell r="AS84">
            <v>0</v>
          </cell>
          <cell r="AT84">
            <v>0</v>
          </cell>
          <cell r="AU84">
            <v>0</v>
          </cell>
          <cell r="AV84"/>
          <cell r="AW84">
            <v>0</v>
          </cell>
          <cell r="AX84"/>
          <cell r="AY84">
            <v>0</v>
          </cell>
          <cell r="AZ84">
            <v>0</v>
          </cell>
          <cell r="BA84">
            <v>0</v>
          </cell>
          <cell r="BB84">
            <v>0</v>
          </cell>
          <cell r="BC84"/>
          <cell r="BD84">
            <v>0</v>
          </cell>
          <cell r="BE84"/>
          <cell r="BF84">
            <v>0</v>
          </cell>
          <cell r="BG84">
            <v>0</v>
          </cell>
          <cell r="BH84">
            <v>0</v>
          </cell>
          <cell r="BI84">
            <v>0</v>
          </cell>
          <cell r="BJ84"/>
          <cell r="BK84"/>
          <cell r="BL84"/>
          <cell r="BM84">
            <v>0</v>
          </cell>
          <cell r="BN84">
            <v>0</v>
          </cell>
          <cell r="BO84">
            <v>0</v>
          </cell>
          <cell r="BP84">
            <v>0</v>
          </cell>
          <cell r="BQ84"/>
          <cell r="BR84">
            <v>0</v>
          </cell>
          <cell r="BS84"/>
          <cell r="BT84">
            <v>0</v>
          </cell>
          <cell r="BU84">
            <v>0</v>
          </cell>
          <cell r="BV84">
            <v>0</v>
          </cell>
          <cell r="BW84">
            <v>0</v>
          </cell>
          <cell r="BX84">
            <v>1917468.0999999999</v>
          </cell>
          <cell r="BY84">
            <v>90</v>
          </cell>
          <cell r="BZ84">
            <v>435194.98665038939</v>
          </cell>
          <cell r="CA84">
            <v>0</v>
          </cell>
          <cell r="CB84">
            <v>0</v>
          </cell>
          <cell r="CC84">
            <v>435194.98665038939</v>
          </cell>
          <cell r="CD84">
            <v>8965.0167249980223</v>
          </cell>
          <cell r="CE84">
            <v>444160.0033753874</v>
          </cell>
          <cell r="CF84">
            <v>2352663.0866503892</v>
          </cell>
          <cell r="CG84">
            <v>49865.056364997996</v>
          </cell>
          <cell r="CH84">
            <v>2402528.1430153875</v>
          </cell>
          <cell r="CI84">
            <v>1838989.17</v>
          </cell>
          <cell r="CJ84">
            <v>38490.469999999972</v>
          </cell>
          <cell r="CK84">
            <v>0</v>
          </cell>
          <cell r="CL84">
            <v>0</v>
          </cell>
          <cell r="CM84"/>
          <cell r="CN84">
            <v>0</v>
          </cell>
          <cell r="CO84"/>
          <cell r="CP84"/>
          <cell r="CQ84">
            <v>0</v>
          </cell>
          <cell r="CR84"/>
          <cell r="CS84"/>
          <cell r="CT84">
            <v>0</v>
          </cell>
          <cell r="CU84"/>
          <cell r="CV84"/>
          <cell r="CW84">
            <v>0</v>
          </cell>
          <cell r="CX84"/>
          <cell r="CY84"/>
          <cell r="CZ84">
            <v>0</v>
          </cell>
          <cell r="DA84"/>
          <cell r="DB84"/>
          <cell r="DC84">
            <v>0</v>
          </cell>
          <cell r="DD84"/>
          <cell r="DE84"/>
          <cell r="DF84">
            <v>0</v>
          </cell>
          <cell r="DG84"/>
          <cell r="DH84"/>
          <cell r="DI84">
            <v>0</v>
          </cell>
          <cell r="DJ84"/>
          <cell r="DK84"/>
          <cell r="DL84">
            <v>0</v>
          </cell>
          <cell r="DM84"/>
          <cell r="DN84"/>
          <cell r="DO84">
            <v>0</v>
          </cell>
          <cell r="DP84"/>
          <cell r="DQ84"/>
          <cell r="DR84">
            <v>0</v>
          </cell>
          <cell r="DS84"/>
          <cell r="DT84"/>
          <cell r="DU84">
            <v>0</v>
          </cell>
          <cell r="DV84"/>
          <cell r="DW84"/>
          <cell r="DX84">
            <v>0</v>
          </cell>
          <cell r="DY84"/>
          <cell r="DZ84"/>
          <cell r="EA84">
            <v>0</v>
          </cell>
          <cell r="EB84"/>
          <cell r="EC84"/>
          <cell r="ED84">
            <v>0</v>
          </cell>
          <cell r="EE84"/>
          <cell r="EF84"/>
          <cell r="EG84">
            <v>0</v>
          </cell>
          <cell r="EH84"/>
          <cell r="EI84"/>
          <cell r="EJ84">
            <v>0</v>
          </cell>
          <cell r="EK84"/>
          <cell r="EL84"/>
          <cell r="EM84">
            <v>0</v>
          </cell>
          <cell r="EN84"/>
          <cell r="EO84"/>
          <cell r="EP84">
            <v>0</v>
          </cell>
          <cell r="EQ84"/>
          <cell r="ER84">
            <v>930.59999999999991</v>
          </cell>
          <cell r="ES84"/>
          <cell r="ET84" t="str">
            <v>0</v>
          </cell>
          <cell r="EU84"/>
          <cell r="EV84">
            <v>0</v>
          </cell>
          <cell r="EW84">
            <v>0</v>
          </cell>
          <cell r="EX84" t="str">
            <v/>
          </cell>
          <cell r="EY84"/>
          <cell r="EZ84" t="str">
            <v/>
          </cell>
          <cell r="FA84"/>
          <cell r="FB84"/>
          <cell r="FC84"/>
          <cell r="FD84"/>
          <cell r="FE84">
            <v>13740.315884617234</v>
          </cell>
          <cell r="FF84"/>
          <cell r="FG84"/>
          <cell r="FH84"/>
          <cell r="FI84"/>
          <cell r="FJ84">
            <v>0</v>
          </cell>
          <cell r="FK84"/>
          <cell r="FL84"/>
          <cell r="FM84"/>
          <cell r="FN84">
            <v>0</v>
          </cell>
          <cell r="FO84">
            <v>0</v>
          </cell>
          <cell r="FP84">
            <v>0</v>
          </cell>
          <cell r="FQ84">
            <v>0</v>
          </cell>
          <cell r="FR84">
            <v>0</v>
          </cell>
          <cell r="FS84"/>
          <cell r="FT84"/>
          <cell r="FU84"/>
          <cell r="FV84" t="str">
            <v/>
          </cell>
          <cell r="FW84"/>
          <cell r="FX84"/>
          <cell r="FY84"/>
          <cell r="FZ84"/>
          <cell r="GA84"/>
          <cell r="GB84"/>
          <cell r="GC84"/>
          <cell r="GD84"/>
          <cell r="GE84"/>
          <cell r="GF84"/>
          <cell r="GG84"/>
          <cell r="GH84"/>
          <cell r="GI84"/>
          <cell r="GJ84"/>
          <cell r="GK84"/>
          <cell r="GL84"/>
          <cell r="GM84"/>
          <cell r="GN84"/>
          <cell r="GO84">
            <v>0</v>
          </cell>
          <cell r="GP84">
            <v>0</v>
          </cell>
          <cell r="GQ84">
            <v>930.59999999999991</v>
          </cell>
          <cell r="GR84">
            <v>13740.315884617234</v>
          </cell>
          <cell r="GS84">
            <v>14670.915884617234</v>
          </cell>
          <cell r="GT84">
            <v>0</v>
          </cell>
          <cell r="GU84">
            <v>2417199.0589000047</v>
          </cell>
          <cell r="GV84">
            <v>2417199.0589000047</v>
          </cell>
          <cell r="GW84"/>
          <cell r="GX84">
            <v>2417199.0589000047</v>
          </cell>
          <cell r="GY84">
            <v>2403458.7430153876</v>
          </cell>
          <cell r="GZ84"/>
          <cell r="HA84"/>
          <cell r="HB84"/>
          <cell r="HC84"/>
          <cell r="HD84"/>
          <cell r="HE84"/>
          <cell r="HF84"/>
          <cell r="HG84">
            <v>0</v>
          </cell>
          <cell r="HH84">
            <v>0</v>
          </cell>
          <cell r="HI84" t="str">
            <v>SIEGE</v>
          </cell>
          <cell r="HJ84" t="str">
            <v>ARS-DD77-CAMPAGNE-BUDGETAIRE@ars.sante.fr</v>
          </cell>
          <cell r="HK84" t="str">
            <v>affaire suivie par : I.PUGLIESE</v>
          </cell>
        </row>
        <row r="85">
          <cell r="B85">
            <v>770700979</v>
          </cell>
          <cell r="C85">
            <v>770000545</v>
          </cell>
          <cell r="D85" t="str">
            <v>Mathurin Fouquet</v>
          </cell>
          <cell r="E85" t="str">
            <v>SAMOIS</v>
          </cell>
          <cell r="F85" t="str">
            <v>EHPAD</v>
          </cell>
          <cell r="G85" t="str">
            <v>EHPAD "MATHURIN FOUQUET"</v>
          </cell>
          <cell r="H85" t="str">
            <v>Public autonome</v>
          </cell>
          <cell r="I85" t="str">
            <v>TARIFICATION EPRD</v>
          </cell>
          <cell r="J85" t="str">
            <v>OUI</v>
          </cell>
          <cell r="K85"/>
          <cell r="L85">
            <v>2020</v>
          </cell>
          <cell r="M85">
            <v>2024</v>
          </cell>
          <cell r="N85" t="str">
            <v>CPOM7771</v>
          </cell>
          <cell r="O85">
            <v>725</v>
          </cell>
          <cell r="P85"/>
          <cell r="Q85">
            <v>43272</v>
          </cell>
          <cell r="R85">
            <v>224</v>
          </cell>
          <cell r="S85"/>
          <cell r="T85">
            <v>43272</v>
          </cell>
          <cell r="U85" t="str">
            <v>NON</v>
          </cell>
          <cell r="V85" t="str">
            <v>PARTIEL</v>
          </cell>
          <cell r="W85">
            <v>72</v>
          </cell>
          <cell r="X85">
            <v>72</v>
          </cell>
          <cell r="Y85">
            <v>1</v>
          </cell>
          <cell r="Z85"/>
          <cell r="AA85">
            <v>72</v>
          </cell>
          <cell r="AB85">
            <v>1004555.54</v>
          </cell>
          <cell r="AC85"/>
          <cell r="AD85">
            <v>1004555.54</v>
          </cell>
          <cell r="AE85">
            <v>2.63E-2</v>
          </cell>
          <cell r="AF85">
            <v>26312.034399999888</v>
          </cell>
          <cell r="AG85">
            <v>1030867.5743999999</v>
          </cell>
          <cell r="AH85"/>
          <cell r="AI85">
            <v>0</v>
          </cell>
          <cell r="AJ85"/>
          <cell r="AK85">
            <v>0</v>
          </cell>
          <cell r="AL85">
            <v>0</v>
          </cell>
          <cell r="AM85">
            <v>0</v>
          </cell>
          <cell r="AN85">
            <v>0</v>
          </cell>
          <cell r="AO85"/>
          <cell r="AP85">
            <v>0</v>
          </cell>
          <cell r="AQ85"/>
          <cell r="AR85">
            <v>0</v>
          </cell>
          <cell r="AS85">
            <v>0</v>
          </cell>
          <cell r="AT85">
            <v>0</v>
          </cell>
          <cell r="AU85">
            <v>0</v>
          </cell>
          <cell r="AV85"/>
          <cell r="AW85">
            <v>0</v>
          </cell>
          <cell r="AX85">
            <v>14</v>
          </cell>
          <cell r="AY85">
            <v>14</v>
          </cell>
          <cell r="AZ85">
            <v>0</v>
          </cell>
          <cell r="BA85">
            <v>0</v>
          </cell>
          <cell r="BB85">
            <v>0</v>
          </cell>
          <cell r="BC85"/>
          <cell r="BD85">
            <v>0</v>
          </cell>
          <cell r="BE85"/>
          <cell r="BF85">
            <v>0</v>
          </cell>
          <cell r="BG85">
            <v>0</v>
          </cell>
          <cell r="BH85">
            <v>0</v>
          </cell>
          <cell r="BI85">
            <v>0</v>
          </cell>
          <cell r="BJ85"/>
          <cell r="BK85"/>
          <cell r="BL85"/>
          <cell r="BM85">
            <v>0</v>
          </cell>
          <cell r="BN85">
            <v>0</v>
          </cell>
          <cell r="BO85">
            <v>0</v>
          </cell>
          <cell r="BP85">
            <v>0</v>
          </cell>
          <cell r="BQ85"/>
          <cell r="BR85">
            <v>0</v>
          </cell>
          <cell r="BS85"/>
          <cell r="BT85">
            <v>0</v>
          </cell>
          <cell r="BU85">
            <v>0</v>
          </cell>
          <cell r="BV85">
            <v>0</v>
          </cell>
          <cell r="BW85">
            <v>0</v>
          </cell>
          <cell r="BX85">
            <v>1004555.54</v>
          </cell>
          <cell r="BY85">
            <v>72</v>
          </cell>
          <cell r="BZ85">
            <v>107628.96847803127</v>
          </cell>
          <cell r="CA85">
            <v>0</v>
          </cell>
          <cell r="CB85">
            <v>39516.539235905118</v>
          </cell>
          <cell r="CC85">
            <v>147145.50771393639</v>
          </cell>
          <cell r="CD85">
            <v>3031.1974589070896</v>
          </cell>
          <cell r="CE85">
            <v>150176.70517284347</v>
          </cell>
          <cell r="CF85">
            <v>1151701.0477139363</v>
          </cell>
          <cell r="CG85">
            <v>29343.231858906976</v>
          </cell>
          <cell r="CH85">
            <v>1181044.2795728433</v>
          </cell>
          <cell r="CI85">
            <v>1030867.5743999999</v>
          </cell>
          <cell r="CJ85">
            <v>26312.034399999888</v>
          </cell>
          <cell r="CK85">
            <v>0</v>
          </cell>
          <cell r="CL85">
            <v>0</v>
          </cell>
          <cell r="CM85"/>
          <cell r="CN85">
            <v>0</v>
          </cell>
          <cell r="CO85" t="str">
            <v>PASA</v>
          </cell>
          <cell r="CP85">
            <v>45078</v>
          </cell>
          <cell r="CQ85">
            <v>7</v>
          </cell>
          <cell r="CR85" t="str">
            <v>DT-PLAN ALZHEIMER</v>
          </cell>
          <cell r="CS85">
            <v>63798</v>
          </cell>
          <cell r="CT85">
            <v>37215.5</v>
          </cell>
          <cell r="CU85"/>
          <cell r="CV85"/>
          <cell r="CW85">
            <v>0</v>
          </cell>
          <cell r="CX85"/>
          <cell r="CY85"/>
          <cell r="CZ85">
            <v>0</v>
          </cell>
          <cell r="DA85"/>
          <cell r="DB85"/>
          <cell r="DC85">
            <v>0</v>
          </cell>
          <cell r="DD85"/>
          <cell r="DE85"/>
          <cell r="DF85">
            <v>0</v>
          </cell>
          <cell r="DG85"/>
          <cell r="DH85"/>
          <cell r="DI85">
            <v>0</v>
          </cell>
          <cell r="DJ85"/>
          <cell r="DK85"/>
          <cell r="DL85">
            <v>0</v>
          </cell>
          <cell r="DM85"/>
          <cell r="DN85"/>
          <cell r="DO85">
            <v>0</v>
          </cell>
          <cell r="DP85"/>
          <cell r="DQ85"/>
          <cell r="DR85">
            <v>0</v>
          </cell>
          <cell r="DS85"/>
          <cell r="DT85"/>
          <cell r="DU85">
            <v>0</v>
          </cell>
          <cell r="DV85"/>
          <cell r="DW85"/>
          <cell r="DX85">
            <v>0</v>
          </cell>
          <cell r="DY85"/>
          <cell r="DZ85"/>
          <cell r="EA85">
            <v>0</v>
          </cell>
          <cell r="EB85"/>
          <cell r="EC85"/>
          <cell r="ED85">
            <v>0</v>
          </cell>
          <cell r="EE85"/>
          <cell r="EF85"/>
          <cell r="EG85">
            <v>0</v>
          </cell>
          <cell r="EH85"/>
          <cell r="EI85"/>
          <cell r="EJ85">
            <v>0</v>
          </cell>
          <cell r="EK85"/>
          <cell r="EL85"/>
          <cell r="EM85">
            <v>0</v>
          </cell>
          <cell r="EN85"/>
          <cell r="EO85"/>
          <cell r="EP85">
            <v>0</v>
          </cell>
          <cell r="EQ85"/>
          <cell r="ER85">
            <v>930.59999999999991</v>
          </cell>
          <cell r="ES85"/>
          <cell r="ET85" t="str">
            <v>0</v>
          </cell>
          <cell r="EU85"/>
          <cell r="EV85">
            <v>10379.219919504198</v>
          </cell>
          <cell r="EW85">
            <v>0</v>
          </cell>
          <cell r="EX85" t="str">
            <v/>
          </cell>
          <cell r="EY85"/>
          <cell r="EZ85" t="str">
            <v/>
          </cell>
          <cell r="FA85"/>
          <cell r="FB85"/>
          <cell r="FC85"/>
          <cell r="FD85"/>
          <cell r="FE85">
            <v>10992.252707693788</v>
          </cell>
          <cell r="FF85"/>
          <cell r="FG85"/>
          <cell r="FH85"/>
          <cell r="FI85"/>
          <cell r="FJ85">
            <v>-26582.5</v>
          </cell>
          <cell r="FK85"/>
          <cell r="FL85"/>
          <cell r="FM85"/>
          <cell r="FN85">
            <v>0</v>
          </cell>
          <cell r="FO85">
            <v>19500</v>
          </cell>
          <cell r="FP85">
            <v>19500</v>
          </cell>
          <cell r="FQ85">
            <v>0</v>
          </cell>
          <cell r="FR85">
            <v>0</v>
          </cell>
          <cell r="FS85"/>
          <cell r="FT85"/>
          <cell r="FU85"/>
          <cell r="FV85" t="str">
            <v/>
          </cell>
          <cell r="FW85"/>
          <cell r="FX85"/>
          <cell r="FY85"/>
          <cell r="FZ85"/>
          <cell r="GA85"/>
          <cell r="GB85"/>
          <cell r="GC85"/>
          <cell r="GD85"/>
          <cell r="GE85"/>
          <cell r="GF85"/>
          <cell r="GG85"/>
          <cell r="GH85"/>
          <cell r="GI85"/>
          <cell r="GJ85"/>
          <cell r="GK85"/>
          <cell r="GL85"/>
          <cell r="GM85"/>
          <cell r="GN85"/>
          <cell r="GO85">
            <v>-7082.5</v>
          </cell>
          <cell r="GP85">
            <v>63798</v>
          </cell>
          <cell r="GQ85">
            <v>11309.819919504198</v>
          </cell>
          <cell r="GR85">
            <v>10992.252707693788</v>
          </cell>
          <cell r="GS85">
            <v>86100.07262719798</v>
          </cell>
          <cell r="GT85">
            <v>0</v>
          </cell>
          <cell r="GU85">
            <v>1260061.8522000413</v>
          </cell>
          <cell r="GV85">
            <v>1267144.3522000413</v>
          </cell>
          <cell r="GW85"/>
          <cell r="GX85">
            <v>1267144.3522000413</v>
          </cell>
          <cell r="GY85">
            <v>1256152.0994923476</v>
          </cell>
          <cell r="GZ85"/>
          <cell r="HA85"/>
          <cell r="HB85"/>
          <cell r="HC85"/>
          <cell r="HD85"/>
          <cell r="HE85"/>
          <cell r="HF85"/>
          <cell r="HG85">
            <v>0</v>
          </cell>
          <cell r="HH85">
            <v>0</v>
          </cell>
          <cell r="HI85" t="str">
            <v>DD</v>
          </cell>
          <cell r="HJ85" t="str">
            <v>ARS-DD77-CAMPAGNE-BUDGETAIRE@ars.sante.fr</v>
          </cell>
          <cell r="HK85" t="str">
            <v>affaire suivie par : I.PUGLIESE</v>
          </cell>
        </row>
        <row r="86">
          <cell r="B86">
            <v>770700961</v>
          </cell>
          <cell r="C86">
            <v>770000537</v>
          </cell>
          <cell r="D86" t="str">
            <v>La Chocolatière</v>
          </cell>
          <cell r="E86" t="str">
            <v>NOISIEL</v>
          </cell>
          <cell r="F86" t="str">
            <v>EHPAD</v>
          </cell>
          <cell r="G86" t="str">
            <v>ETAB MEDICO-SOCIAL PUBLIC</v>
          </cell>
          <cell r="H86" t="str">
            <v>Public autonome</v>
          </cell>
          <cell r="I86" t="str">
            <v>TARIFICATION EPRD</v>
          </cell>
          <cell r="J86" t="str">
            <v>OUI</v>
          </cell>
          <cell r="K86"/>
          <cell r="L86">
            <v>2020</v>
          </cell>
          <cell r="M86">
            <v>2024</v>
          </cell>
          <cell r="N86" t="str">
            <v>CPOM7736</v>
          </cell>
          <cell r="O86">
            <v>710</v>
          </cell>
          <cell r="P86"/>
          <cell r="Q86">
            <v>43588</v>
          </cell>
          <cell r="R86">
            <v>219</v>
          </cell>
          <cell r="S86"/>
          <cell r="T86">
            <v>43588</v>
          </cell>
          <cell r="U86" t="str">
            <v>NON</v>
          </cell>
          <cell r="V86" t="str">
            <v>GLOBAL</v>
          </cell>
          <cell r="W86">
            <v>120</v>
          </cell>
          <cell r="X86">
            <v>120</v>
          </cell>
          <cell r="Y86">
            <v>1</v>
          </cell>
          <cell r="Z86"/>
          <cell r="AA86">
            <v>120</v>
          </cell>
          <cell r="AB86">
            <v>1935739.48</v>
          </cell>
          <cell r="AC86"/>
          <cell r="AD86">
            <v>1935739.48</v>
          </cell>
          <cell r="AE86">
            <v>2.1600000000000001E-2</v>
          </cell>
          <cell r="AF86">
            <v>41381.600000000326</v>
          </cell>
          <cell r="AG86">
            <v>1977121.0800000003</v>
          </cell>
          <cell r="AH86"/>
          <cell r="AI86">
            <v>0</v>
          </cell>
          <cell r="AJ86"/>
          <cell r="AK86">
            <v>0</v>
          </cell>
          <cell r="AL86">
            <v>0</v>
          </cell>
          <cell r="AM86">
            <v>0</v>
          </cell>
          <cell r="AN86">
            <v>0</v>
          </cell>
          <cell r="AO86"/>
          <cell r="AP86">
            <v>0</v>
          </cell>
          <cell r="AQ86"/>
          <cell r="AR86">
            <v>0</v>
          </cell>
          <cell r="AS86">
            <v>0</v>
          </cell>
          <cell r="AT86">
            <v>0</v>
          </cell>
          <cell r="AU86">
            <v>0</v>
          </cell>
          <cell r="AV86" t="str">
            <v>PASA</v>
          </cell>
          <cell r="AW86">
            <v>14</v>
          </cell>
          <cell r="AX86"/>
          <cell r="AY86">
            <v>14</v>
          </cell>
          <cell r="AZ86">
            <v>96425.23</v>
          </cell>
          <cell r="BA86">
            <v>1986.3597379999999</v>
          </cell>
          <cell r="BB86">
            <v>98411.589737999995</v>
          </cell>
          <cell r="BC86"/>
          <cell r="BD86">
            <v>0</v>
          </cell>
          <cell r="BE86"/>
          <cell r="BF86">
            <v>0</v>
          </cell>
          <cell r="BG86">
            <v>0</v>
          </cell>
          <cell r="BH86">
            <v>0</v>
          </cell>
          <cell r="BI86">
            <v>0</v>
          </cell>
          <cell r="BJ86"/>
          <cell r="BK86"/>
          <cell r="BL86"/>
          <cell r="BM86">
            <v>0</v>
          </cell>
          <cell r="BN86">
            <v>0</v>
          </cell>
          <cell r="BO86">
            <v>0</v>
          </cell>
          <cell r="BP86">
            <v>0</v>
          </cell>
          <cell r="BQ86"/>
          <cell r="BR86">
            <v>0</v>
          </cell>
          <cell r="BS86"/>
          <cell r="BT86">
            <v>0</v>
          </cell>
          <cell r="BU86">
            <v>0</v>
          </cell>
          <cell r="BV86">
            <v>0</v>
          </cell>
          <cell r="BW86">
            <v>0</v>
          </cell>
          <cell r="BX86">
            <v>2032164.71</v>
          </cell>
          <cell r="BY86">
            <v>120</v>
          </cell>
          <cell r="BZ86">
            <v>343065.26936166844</v>
          </cell>
          <cell r="CA86">
            <v>0</v>
          </cell>
          <cell r="CB86">
            <v>48195.818587801601</v>
          </cell>
          <cell r="CC86">
            <v>391261.08794947003</v>
          </cell>
          <cell r="CD86">
            <v>8059.9784117590825</v>
          </cell>
          <cell r="CE86">
            <v>399321.06636122911</v>
          </cell>
          <cell r="CF86">
            <v>2423425.7979494701</v>
          </cell>
          <cell r="CG86">
            <v>51427.938149759408</v>
          </cell>
          <cell r="CH86">
            <v>2474853.7360992297</v>
          </cell>
          <cell r="CI86">
            <v>1977121.0800000003</v>
          </cell>
          <cell r="CJ86">
            <v>41381.600000000326</v>
          </cell>
          <cell r="CK86">
            <v>0</v>
          </cell>
          <cell r="CL86">
            <v>0</v>
          </cell>
          <cell r="CM86"/>
          <cell r="CN86">
            <v>0</v>
          </cell>
          <cell r="CO86"/>
          <cell r="CP86"/>
          <cell r="CQ86">
            <v>0</v>
          </cell>
          <cell r="CR86"/>
          <cell r="CS86"/>
          <cell r="CT86">
            <v>0</v>
          </cell>
          <cell r="CU86"/>
          <cell r="CV86"/>
          <cell r="CW86">
            <v>0</v>
          </cell>
          <cell r="CX86"/>
          <cell r="CY86"/>
          <cell r="CZ86">
            <v>0</v>
          </cell>
          <cell r="DA86"/>
          <cell r="DB86"/>
          <cell r="DC86">
            <v>0</v>
          </cell>
          <cell r="DD86"/>
          <cell r="DE86"/>
          <cell r="DF86">
            <v>0</v>
          </cell>
          <cell r="DG86"/>
          <cell r="DH86"/>
          <cell r="DI86">
            <v>0</v>
          </cell>
          <cell r="DJ86"/>
          <cell r="DK86"/>
          <cell r="DL86">
            <v>0</v>
          </cell>
          <cell r="DM86"/>
          <cell r="DN86"/>
          <cell r="DO86">
            <v>0</v>
          </cell>
          <cell r="DP86"/>
          <cell r="DQ86"/>
          <cell r="DR86">
            <v>0</v>
          </cell>
          <cell r="DS86"/>
          <cell r="DT86"/>
          <cell r="DU86">
            <v>0</v>
          </cell>
          <cell r="DV86"/>
          <cell r="DW86"/>
          <cell r="DX86">
            <v>0</v>
          </cell>
          <cell r="DY86"/>
          <cell r="DZ86"/>
          <cell r="EA86">
            <v>0</v>
          </cell>
          <cell r="EB86"/>
          <cell r="EC86"/>
          <cell r="ED86">
            <v>0</v>
          </cell>
          <cell r="EE86"/>
          <cell r="EF86"/>
          <cell r="EG86">
            <v>0</v>
          </cell>
          <cell r="EH86"/>
          <cell r="EI86"/>
          <cell r="EJ86">
            <v>0</v>
          </cell>
          <cell r="EK86"/>
          <cell r="EL86"/>
          <cell r="EM86">
            <v>0</v>
          </cell>
          <cell r="EN86"/>
          <cell r="EO86"/>
          <cell r="EP86">
            <v>0</v>
          </cell>
          <cell r="EQ86"/>
          <cell r="ER86">
            <v>1240.8000000000002</v>
          </cell>
          <cell r="ES86"/>
          <cell r="ET86" t="str">
            <v>0</v>
          </cell>
          <cell r="EU86"/>
          <cell r="EV86">
            <v>21928.709910476915</v>
          </cell>
          <cell r="EW86">
            <v>0</v>
          </cell>
          <cell r="EX86" t="str">
            <v/>
          </cell>
          <cell r="EY86"/>
          <cell r="EZ86" t="str">
            <v/>
          </cell>
          <cell r="FA86"/>
          <cell r="FB86"/>
          <cell r="FC86"/>
          <cell r="FD86"/>
          <cell r="FE86">
            <v>18320.421179489644</v>
          </cell>
          <cell r="FF86"/>
          <cell r="FG86"/>
          <cell r="FH86"/>
          <cell r="FI86"/>
          <cell r="FJ86">
            <v>0</v>
          </cell>
          <cell r="FK86"/>
          <cell r="FL86"/>
          <cell r="FM86"/>
          <cell r="FN86">
            <v>0</v>
          </cell>
          <cell r="FO86">
            <v>0</v>
          </cell>
          <cell r="FP86">
            <v>0</v>
          </cell>
          <cell r="FQ86">
            <v>0</v>
          </cell>
          <cell r="FR86">
            <v>0</v>
          </cell>
          <cell r="FS86"/>
          <cell r="FT86"/>
          <cell r="FU86"/>
          <cell r="FV86" t="str">
            <v/>
          </cell>
          <cell r="FW86"/>
          <cell r="FX86"/>
          <cell r="FY86"/>
          <cell r="FZ86"/>
          <cell r="GA86"/>
          <cell r="GB86"/>
          <cell r="GC86"/>
          <cell r="GD86"/>
          <cell r="GE86"/>
          <cell r="GF86"/>
          <cell r="GG86"/>
          <cell r="GH86"/>
          <cell r="GI86"/>
          <cell r="GJ86"/>
          <cell r="GK86"/>
          <cell r="GL86"/>
          <cell r="GM86"/>
          <cell r="GN86"/>
          <cell r="GO86">
            <v>0</v>
          </cell>
          <cell r="GP86">
            <v>0</v>
          </cell>
          <cell r="GQ86">
            <v>23169.509910476914</v>
          </cell>
          <cell r="GR86">
            <v>18320.421179489644</v>
          </cell>
          <cell r="GS86">
            <v>41489.931089966558</v>
          </cell>
          <cell r="GT86">
            <v>0</v>
          </cell>
          <cell r="GU86">
            <v>2516343.6671891962</v>
          </cell>
          <cell r="GV86">
            <v>2516343.6671891962</v>
          </cell>
          <cell r="GW86"/>
          <cell r="GX86">
            <v>2516343.6671891962</v>
          </cell>
          <cell r="GY86">
            <v>2498023.2460097065</v>
          </cell>
          <cell r="GZ86"/>
          <cell r="HA86"/>
          <cell r="HB86"/>
          <cell r="HC86"/>
          <cell r="HD86"/>
          <cell r="HE86"/>
          <cell r="HF86"/>
          <cell r="HG86">
            <v>0</v>
          </cell>
          <cell r="HH86">
            <v>0</v>
          </cell>
          <cell r="HI86" t="str">
            <v>DD</v>
          </cell>
          <cell r="HJ86" t="str">
            <v>ARS-DD77-CAMPAGNE-BUDGETAIRE@ars.sante.fr</v>
          </cell>
          <cell r="HK86" t="str">
            <v>affaire suivie par : I.PUGLIESE</v>
          </cell>
        </row>
        <row r="87">
          <cell r="B87">
            <v>770811313</v>
          </cell>
          <cell r="C87">
            <v>770001238</v>
          </cell>
          <cell r="D87" t="str">
            <v>Arthur Vernes</v>
          </cell>
          <cell r="E87" t="str">
            <v>MORET SUR LOING</v>
          </cell>
          <cell r="F87" t="str">
            <v>EHPAD</v>
          </cell>
          <cell r="G87" t="str">
            <v>ETB COMM MAISON DE RETRAITE PUB.</v>
          </cell>
          <cell r="H87" t="str">
            <v>Public autonome</v>
          </cell>
          <cell r="I87" t="str">
            <v>TARIFICATION EPRD</v>
          </cell>
          <cell r="J87" t="str">
            <v>OUI</v>
          </cell>
          <cell r="K87"/>
          <cell r="L87" t="str">
            <v>Non signé</v>
          </cell>
          <cell r="M87">
            <v>2023</v>
          </cell>
          <cell r="N87" t="str">
            <v>CPOM7737</v>
          </cell>
          <cell r="O87">
            <v>726</v>
          </cell>
          <cell r="P87"/>
          <cell r="Q87">
            <v>41017</v>
          </cell>
          <cell r="R87">
            <v>213</v>
          </cell>
          <cell r="S87"/>
          <cell r="T87">
            <v>40198</v>
          </cell>
          <cell r="U87" t="str">
            <v>NON</v>
          </cell>
          <cell r="V87" t="str">
            <v>GLOBAL</v>
          </cell>
          <cell r="W87">
            <v>62</v>
          </cell>
          <cell r="X87">
            <v>48</v>
          </cell>
          <cell r="Y87">
            <v>0.77419354838709675</v>
          </cell>
          <cell r="Z87"/>
          <cell r="AA87">
            <v>62</v>
          </cell>
          <cell r="AB87">
            <v>1134892.27</v>
          </cell>
          <cell r="AC87"/>
          <cell r="AD87">
            <v>1134892.27</v>
          </cell>
          <cell r="AE87">
            <v>2.1600000000000001E-2</v>
          </cell>
          <cell r="AF87">
            <v>0</v>
          </cell>
          <cell r="AG87">
            <v>1134892.27</v>
          </cell>
          <cell r="AH87"/>
          <cell r="AI87">
            <v>0</v>
          </cell>
          <cell r="AJ87"/>
          <cell r="AK87">
            <v>0</v>
          </cell>
          <cell r="AL87">
            <v>0</v>
          </cell>
          <cell r="AM87">
            <v>0</v>
          </cell>
          <cell r="AN87">
            <v>0</v>
          </cell>
          <cell r="AO87"/>
          <cell r="AP87">
            <v>0</v>
          </cell>
          <cell r="AQ87"/>
          <cell r="AR87">
            <v>0</v>
          </cell>
          <cell r="AS87"/>
          <cell r="AT87">
            <v>0</v>
          </cell>
          <cell r="AU87">
            <v>0</v>
          </cell>
          <cell r="AV87"/>
          <cell r="AW87">
            <v>0</v>
          </cell>
          <cell r="AX87">
            <v>14</v>
          </cell>
          <cell r="AY87">
            <v>14</v>
          </cell>
          <cell r="AZ87">
            <v>0</v>
          </cell>
          <cell r="BA87">
            <v>0</v>
          </cell>
          <cell r="BB87">
            <v>0</v>
          </cell>
          <cell r="BC87"/>
          <cell r="BD87">
            <v>0</v>
          </cell>
          <cell r="BE87"/>
          <cell r="BF87">
            <v>0</v>
          </cell>
          <cell r="BG87">
            <v>0</v>
          </cell>
          <cell r="BH87">
            <v>0</v>
          </cell>
          <cell r="BI87">
            <v>0</v>
          </cell>
          <cell r="BJ87"/>
          <cell r="BK87"/>
          <cell r="BL87"/>
          <cell r="BM87">
            <v>0</v>
          </cell>
          <cell r="BN87">
            <v>0</v>
          </cell>
          <cell r="BO87">
            <v>0</v>
          </cell>
          <cell r="BP87">
            <v>0</v>
          </cell>
          <cell r="BQ87"/>
          <cell r="BR87">
            <v>0</v>
          </cell>
          <cell r="BS87"/>
          <cell r="BT87">
            <v>0</v>
          </cell>
          <cell r="BU87">
            <v>0</v>
          </cell>
          <cell r="BV87">
            <v>0</v>
          </cell>
          <cell r="BW87">
            <v>0</v>
          </cell>
          <cell r="BX87">
            <v>1134892.27</v>
          </cell>
          <cell r="BY87">
            <v>62</v>
          </cell>
          <cell r="BZ87">
            <v>247229.57025309268</v>
          </cell>
          <cell r="CA87">
            <v>0</v>
          </cell>
          <cell r="CB87">
            <v>26070.690674435962</v>
          </cell>
          <cell r="CC87">
            <v>273300.26092752867</v>
          </cell>
          <cell r="CD87">
            <v>5629.9853751070905</v>
          </cell>
          <cell r="CE87">
            <v>278930.24630263576</v>
          </cell>
          <cell r="CF87">
            <v>1408192.5309275286</v>
          </cell>
          <cell r="CG87">
            <v>5629.9853751070905</v>
          </cell>
          <cell r="CH87">
            <v>1413822.5163026357</v>
          </cell>
          <cell r="CI87">
            <v>1021880.4660000001</v>
          </cell>
          <cell r="CJ87">
            <v>-113011.80399999989</v>
          </cell>
          <cell r="CK87">
            <v>-113011.80399999989</v>
          </cell>
          <cell r="CL87">
            <v>-113011.80399999989</v>
          </cell>
          <cell r="CM87"/>
          <cell r="CN87">
            <v>-113011.80399999989</v>
          </cell>
          <cell r="CO87" t="str">
            <v>PASA</v>
          </cell>
          <cell r="CP87">
            <v>44927</v>
          </cell>
          <cell r="CQ87">
            <v>12</v>
          </cell>
          <cell r="CR87" t="str">
            <v>TRANSFO/DEV OFFRE</v>
          </cell>
          <cell r="CS87">
            <v>63798</v>
          </cell>
          <cell r="CT87">
            <v>63798</v>
          </cell>
          <cell r="CU87"/>
          <cell r="CV87"/>
          <cell r="CW87">
            <v>0</v>
          </cell>
          <cell r="CX87"/>
          <cell r="CY87"/>
          <cell r="CZ87">
            <v>0</v>
          </cell>
          <cell r="DA87"/>
          <cell r="DB87"/>
          <cell r="DC87">
            <v>0</v>
          </cell>
          <cell r="DD87"/>
          <cell r="DE87"/>
          <cell r="DF87">
            <v>0</v>
          </cell>
          <cell r="DG87"/>
          <cell r="DH87"/>
          <cell r="DI87">
            <v>0</v>
          </cell>
          <cell r="DJ87"/>
          <cell r="DK87"/>
          <cell r="DL87">
            <v>0</v>
          </cell>
          <cell r="DM87"/>
          <cell r="DN87"/>
          <cell r="DO87">
            <v>0</v>
          </cell>
          <cell r="DP87"/>
          <cell r="DQ87"/>
          <cell r="DR87">
            <v>0</v>
          </cell>
          <cell r="DS87"/>
          <cell r="DT87"/>
          <cell r="DU87">
            <v>0</v>
          </cell>
          <cell r="DV87"/>
          <cell r="DW87"/>
          <cell r="DX87">
            <v>0</v>
          </cell>
          <cell r="DY87"/>
          <cell r="DZ87"/>
          <cell r="EA87">
            <v>0</v>
          </cell>
          <cell r="EB87"/>
          <cell r="EC87"/>
          <cell r="ED87">
            <v>0</v>
          </cell>
          <cell r="EE87"/>
          <cell r="EF87"/>
          <cell r="EG87">
            <v>0</v>
          </cell>
          <cell r="EH87"/>
          <cell r="EI87"/>
          <cell r="EJ87">
            <v>0</v>
          </cell>
          <cell r="EK87"/>
          <cell r="EL87"/>
          <cell r="EM87">
            <v>0</v>
          </cell>
          <cell r="EN87"/>
          <cell r="EO87"/>
          <cell r="EP87">
            <v>0</v>
          </cell>
          <cell r="EQ87"/>
          <cell r="ER87">
            <v>930.59999999999991</v>
          </cell>
          <cell r="ES87"/>
          <cell r="ET87" t="str">
            <v>0</v>
          </cell>
          <cell r="EU87"/>
          <cell r="EV87">
            <v>9491.0193993401081</v>
          </cell>
          <cell r="EW87">
            <v>13130.901217206414</v>
          </cell>
          <cell r="EX87" t="str">
            <v/>
          </cell>
          <cell r="EY87"/>
          <cell r="EZ87" t="str">
            <v/>
          </cell>
          <cell r="FA87"/>
          <cell r="FB87"/>
          <cell r="FC87"/>
          <cell r="FD87"/>
          <cell r="FE87">
            <v>9465.5509427363177</v>
          </cell>
          <cell r="FF87"/>
          <cell r="FG87"/>
          <cell r="FH87"/>
          <cell r="FI87"/>
          <cell r="FJ87">
            <v>0</v>
          </cell>
          <cell r="FK87"/>
          <cell r="FL87"/>
          <cell r="FM87"/>
          <cell r="FN87">
            <v>0</v>
          </cell>
          <cell r="FO87">
            <v>0</v>
          </cell>
          <cell r="FP87">
            <v>0</v>
          </cell>
          <cell r="FQ87">
            <v>0</v>
          </cell>
          <cell r="FR87">
            <v>0</v>
          </cell>
          <cell r="FS87"/>
          <cell r="FT87"/>
          <cell r="FU87"/>
          <cell r="FV87" t="str">
            <v/>
          </cell>
          <cell r="FW87"/>
          <cell r="FX87"/>
          <cell r="FY87"/>
          <cell r="FZ87"/>
          <cell r="GA87"/>
          <cell r="GB87"/>
          <cell r="GC87"/>
          <cell r="GD87"/>
          <cell r="GE87"/>
          <cell r="GF87"/>
          <cell r="GG87"/>
          <cell r="GH87"/>
          <cell r="GI87"/>
          <cell r="GJ87"/>
          <cell r="GK87"/>
          <cell r="GL87"/>
          <cell r="GM87"/>
          <cell r="GN87"/>
          <cell r="GO87">
            <v>0</v>
          </cell>
          <cell r="GP87">
            <v>63798</v>
          </cell>
          <cell r="GQ87">
            <v>23552.520616546521</v>
          </cell>
          <cell r="GR87">
            <v>9465.5509427363177</v>
          </cell>
          <cell r="GS87">
            <v>-16195.732440717053</v>
          </cell>
          <cell r="GT87">
            <v>0</v>
          </cell>
          <cell r="GU87">
            <v>1397626.7838619186</v>
          </cell>
          <cell r="GV87">
            <v>1397626.7838619186</v>
          </cell>
          <cell r="GW87"/>
          <cell r="GX87">
            <v>1397626.7838619186</v>
          </cell>
          <cell r="GY87">
            <v>1388161.2329191824</v>
          </cell>
          <cell r="GZ87"/>
          <cell r="HA87"/>
          <cell r="HB87"/>
          <cell r="HC87"/>
          <cell r="HD87"/>
          <cell r="HE87"/>
          <cell r="HF87"/>
          <cell r="HG87">
            <v>0</v>
          </cell>
          <cell r="HH87">
            <v>0</v>
          </cell>
          <cell r="HI87" t="str">
            <v>DD</v>
          </cell>
          <cell r="HJ87" t="str">
            <v>ARS-DD77-CAMPAGNE-BUDGETAIRE@ars.sante.fr</v>
          </cell>
          <cell r="HK87" t="str">
            <v>affaire suivie par : I.PUGLIESE</v>
          </cell>
        </row>
        <row r="88">
          <cell r="B88">
            <v>770701050</v>
          </cell>
          <cell r="C88">
            <v>770000602</v>
          </cell>
          <cell r="D88" t="str">
            <v>CRECY LA CHAPELLE</v>
          </cell>
          <cell r="E88" t="str">
            <v>CRECY LA CHAPELLE</v>
          </cell>
          <cell r="F88" t="str">
            <v>EHPAD</v>
          </cell>
          <cell r="G88" t="str">
            <v>ETB SOCIAL COMMUNAL DE RETRAITE</v>
          </cell>
          <cell r="H88" t="str">
            <v>Public autonome</v>
          </cell>
          <cell r="I88" t="str">
            <v>TARIFICATION EPRD</v>
          </cell>
          <cell r="J88" t="str">
            <v>OUI</v>
          </cell>
          <cell r="K88"/>
          <cell r="L88" t="str">
            <v>Non signé</v>
          </cell>
          <cell r="M88">
            <v>2023</v>
          </cell>
          <cell r="N88" t="str">
            <v>CPOM7772</v>
          </cell>
          <cell r="O88">
            <v>723</v>
          </cell>
          <cell r="P88"/>
          <cell r="Q88">
            <v>41082</v>
          </cell>
          <cell r="R88">
            <v>174</v>
          </cell>
          <cell r="S88"/>
          <cell r="T88">
            <v>40921</v>
          </cell>
          <cell r="U88" t="str">
            <v>NON</v>
          </cell>
          <cell r="V88" t="str">
            <v>PARTIEL</v>
          </cell>
          <cell r="W88">
            <v>63</v>
          </cell>
          <cell r="X88">
            <v>63</v>
          </cell>
          <cell r="Y88">
            <v>1</v>
          </cell>
          <cell r="Z88"/>
          <cell r="AA88">
            <v>63</v>
          </cell>
          <cell r="AB88">
            <v>790424.8</v>
          </cell>
          <cell r="AC88"/>
          <cell r="AD88">
            <v>790424.8</v>
          </cell>
          <cell r="AE88">
            <v>2.63E-2</v>
          </cell>
          <cell r="AF88">
            <v>20703.362599999877</v>
          </cell>
          <cell r="AG88">
            <v>811128.16259999992</v>
          </cell>
          <cell r="AH88"/>
          <cell r="AI88">
            <v>0</v>
          </cell>
          <cell r="AJ88"/>
          <cell r="AK88">
            <v>0</v>
          </cell>
          <cell r="AL88">
            <v>0</v>
          </cell>
          <cell r="AM88">
            <v>0</v>
          </cell>
          <cell r="AN88">
            <v>0</v>
          </cell>
          <cell r="AO88"/>
          <cell r="AP88">
            <v>0</v>
          </cell>
          <cell r="AQ88"/>
          <cell r="AR88">
            <v>0</v>
          </cell>
          <cell r="AS88">
            <v>0</v>
          </cell>
          <cell r="AT88">
            <v>0</v>
          </cell>
          <cell r="AU88">
            <v>0</v>
          </cell>
          <cell r="AV88"/>
          <cell r="AW88">
            <v>0</v>
          </cell>
          <cell r="AX88"/>
          <cell r="AY88">
            <v>0</v>
          </cell>
          <cell r="AZ88">
            <v>0</v>
          </cell>
          <cell r="BA88">
            <v>0</v>
          </cell>
          <cell r="BB88">
            <v>0</v>
          </cell>
          <cell r="BC88"/>
          <cell r="BD88">
            <v>0</v>
          </cell>
          <cell r="BE88"/>
          <cell r="BF88">
            <v>0</v>
          </cell>
          <cell r="BG88">
            <v>0</v>
          </cell>
          <cell r="BH88">
            <v>0</v>
          </cell>
          <cell r="BI88">
            <v>0</v>
          </cell>
          <cell r="BJ88"/>
          <cell r="BK88"/>
          <cell r="BL88"/>
          <cell r="BM88">
            <v>0</v>
          </cell>
          <cell r="BN88">
            <v>0</v>
          </cell>
          <cell r="BO88">
            <v>0</v>
          </cell>
          <cell r="BP88">
            <v>0</v>
          </cell>
          <cell r="BQ88"/>
          <cell r="BR88">
            <v>0</v>
          </cell>
          <cell r="BS88"/>
          <cell r="BT88">
            <v>0</v>
          </cell>
          <cell r="BU88">
            <v>0</v>
          </cell>
          <cell r="BV88">
            <v>0</v>
          </cell>
          <cell r="BW88">
            <v>0</v>
          </cell>
          <cell r="BX88">
            <v>790424.8</v>
          </cell>
          <cell r="BY88">
            <v>63</v>
          </cell>
          <cell r="BZ88">
            <v>227426.36253454944</v>
          </cell>
          <cell r="CA88">
            <v>0</v>
          </cell>
          <cell r="CB88">
            <v>30707.248032459254</v>
          </cell>
          <cell r="CC88">
            <v>258133.6105670087</v>
          </cell>
          <cell r="CD88">
            <v>5317.5523776803793</v>
          </cell>
          <cell r="CE88">
            <v>263451.1629446891</v>
          </cell>
          <cell r="CF88">
            <v>1048558.4105670088</v>
          </cell>
          <cell r="CG88">
            <v>26020.914977680255</v>
          </cell>
          <cell r="CH88">
            <v>1074579.3255446891</v>
          </cell>
          <cell r="CI88">
            <v>811128.16259999992</v>
          </cell>
          <cell r="CJ88">
            <v>20703.362599999877</v>
          </cell>
          <cell r="CK88">
            <v>0</v>
          </cell>
          <cell r="CL88">
            <v>0</v>
          </cell>
          <cell r="CM88"/>
          <cell r="CN88">
            <v>0</v>
          </cell>
          <cell r="CO88"/>
          <cell r="CP88"/>
          <cell r="CQ88">
            <v>0</v>
          </cell>
          <cell r="CR88"/>
          <cell r="CS88"/>
          <cell r="CT88">
            <v>0</v>
          </cell>
          <cell r="CU88"/>
          <cell r="CV88"/>
          <cell r="CW88">
            <v>0</v>
          </cell>
          <cell r="CX88"/>
          <cell r="CY88"/>
          <cell r="CZ88">
            <v>0</v>
          </cell>
          <cell r="DA88"/>
          <cell r="DB88"/>
          <cell r="DC88">
            <v>0</v>
          </cell>
          <cell r="DD88"/>
          <cell r="DE88"/>
          <cell r="DF88">
            <v>0</v>
          </cell>
          <cell r="DG88"/>
          <cell r="DH88"/>
          <cell r="DI88">
            <v>0</v>
          </cell>
          <cell r="DJ88"/>
          <cell r="DK88"/>
          <cell r="DL88">
            <v>0</v>
          </cell>
          <cell r="DM88"/>
          <cell r="DN88"/>
          <cell r="DO88">
            <v>0</v>
          </cell>
          <cell r="DP88"/>
          <cell r="DQ88"/>
          <cell r="DR88">
            <v>0</v>
          </cell>
          <cell r="DS88"/>
          <cell r="DT88"/>
          <cell r="DU88">
            <v>0</v>
          </cell>
          <cell r="DV88"/>
          <cell r="DW88"/>
          <cell r="DX88">
            <v>0</v>
          </cell>
          <cell r="DY88"/>
          <cell r="DZ88"/>
          <cell r="EA88">
            <v>0</v>
          </cell>
          <cell r="EB88"/>
          <cell r="EC88"/>
          <cell r="ED88">
            <v>0</v>
          </cell>
          <cell r="EE88"/>
          <cell r="EF88"/>
          <cell r="EG88">
            <v>0</v>
          </cell>
          <cell r="EH88"/>
          <cell r="EI88"/>
          <cell r="EJ88">
            <v>0</v>
          </cell>
          <cell r="EK88"/>
          <cell r="EL88"/>
          <cell r="EM88">
            <v>0</v>
          </cell>
          <cell r="EN88"/>
          <cell r="EO88"/>
          <cell r="EP88">
            <v>0</v>
          </cell>
          <cell r="EQ88"/>
          <cell r="ER88">
            <v>930.59999999999991</v>
          </cell>
          <cell r="ES88"/>
          <cell r="ET88" t="str">
            <v>0</v>
          </cell>
          <cell r="EU88"/>
          <cell r="EV88">
            <v>9462.490810798934</v>
          </cell>
          <cell r="EW88">
            <v>0</v>
          </cell>
          <cell r="EX88" t="str">
            <v/>
          </cell>
          <cell r="EY88"/>
          <cell r="EZ88" t="str">
            <v/>
          </cell>
          <cell r="FA88"/>
          <cell r="FB88"/>
          <cell r="FC88"/>
          <cell r="FD88"/>
          <cell r="FE88">
            <v>9618.2211192320628</v>
          </cell>
          <cell r="FF88"/>
          <cell r="FG88"/>
          <cell r="FH88"/>
          <cell r="FI88"/>
          <cell r="FJ88">
            <v>0</v>
          </cell>
          <cell r="FK88"/>
          <cell r="FL88"/>
          <cell r="FM88"/>
          <cell r="FN88">
            <v>0</v>
          </cell>
          <cell r="FO88">
            <v>26000</v>
          </cell>
          <cell r="FP88">
            <v>26000</v>
          </cell>
          <cell r="FQ88">
            <v>0</v>
          </cell>
          <cell r="FR88">
            <v>0</v>
          </cell>
          <cell r="FS88"/>
          <cell r="FT88"/>
          <cell r="FU88"/>
          <cell r="FV88" t="str">
            <v/>
          </cell>
          <cell r="FW88"/>
          <cell r="FX88"/>
          <cell r="FY88"/>
          <cell r="FZ88"/>
          <cell r="GA88"/>
          <cell r="GB88"/>
          <cell r="GC88"/>
          <cell r="GD88"/>
          <cell r="GE88"/>
          <cell r="GF88"/>
          <cell r="GG88"/>
          <cell r="GH88"/>
          <cell r="GI88"/>
          <cell r="GJ88"/>
          <cell r="GK88"/>
          <cell r="GL88"/>
          <cell r="GM88"/>
          <cell r="GN88"/>
          <cell r="GO88">
            <v>26000</v>
          </cell>
          <cell r="GP88">
            <v>0</v>
          </cell>
          <cell r="GQ88">
            <v>10393.090810798934</v>
          </cell>
          <cell r="GR88">
            <v>9618.2211192320628</v>
          </cell>
          <cell r="GS88">
            <v>20011.311930030999</v>
          </cell>
          <cell r="GT88">
            <v>0</v>
          </cell>
          <cell r="GU88">
            <v>1120590.6374747201</v>
          </cell>
          <cell r="GV88">
            <v>1094590.6374747201</v>
          </cell>
          <cell r="GW88"/>
          <cell r="GX88">
            <v>1094590.6374747201</v>
          </cell>
          <cell r="GY88">
            <v>1084972.4163554881</v>
          </cell>
          <cell r="GZ88"/>
          <cell r="HA88"/>
          <cell r="HB88"/>
          <cell r="HC88"/>
          <cell r="HD88"/>
          <cell r="HE88"/>
          <cell r="HF88"/>
          <cell r="HG88">
            <v>0</v>
          </cell>
          <cell r="HH88">
            <v>0</v>
          </cell>
          <cell r="HI88" t="str">
            <v>DD</v>
          </cell>
          <cell r="HJ88" t="str">
            <v>ARS-DD77-CAMPAGNE-BUDGETAIRE@ars.sante.fr</v>
          </cell>
          <cell r="HK88" t="str">
            <v>affaire suivie par : I.PUGLIESE</v>
          </cell>
        </row>
        <row r="89">
          <cell r="B89">
            <v>770802775</v>
          </cell>
          <cell r="C89">
            <v>920028560</v>
          </cell>
          <cell r="D89" t="str">
            <v>La Houssaie</v>
          </cell>
          <cell r="E89" t="str">
            <v>JOUARRE</v>
          </cell>
          <cell r="F89" t="str">
            <v>EHPAD</v>
          </cell>
          <cell r="G89" t="str">
            <v>FONDATION PARTAGE ET VIE</v>
          </cell>
          <cell r="H89" t="str">
            <v>Privé à but non lucratif</v>
          </cell>
          <cell r="I89" t="str">
            <v>TARIFICATION EPRD</v>
          </cell>
          <cell r="J89" t="str">
            <v>OUI</v>
          </cell>
          <cell r="K89"/>
          <cell r="L89" t="str">
            <v>Non signé</v>
          </cell>
          <cell r="M89">
            <v>2023</v>
          </cell>
          <cell r="N89" t="str">
            <v>CPOM7773</v>
          </cell>
          <cell r="O89">
            <v>795</v>
          </cell>
          <cell r="P89"/>
          <cell r="Q89">
            <v>44400</v>
          </cell>
          <cell r="R89">
            <v>261</v>
          </cell>
          <cell r="S89"/>
          <cell r="T89">
            <v>44400</v>
          </cell>
          <cell r="U89" t="str">
            <v>NON</v>
          </cell>
          <cell r="V89" t="str">
            <v>PARTIEL</v>
          </cell>
          <cell r="W89">
            <v>80</v>
          </cell>
          <cell r="X89">
            <v>0</v>
          </cell>
          <cell r="Y89">
            <v>0</v>
          </cell>
          <cell r="Z89"/>
          <cell r="AA89">
            <v>80</v>
          </cell>
          <cell r="AB89">
            <v>1257990.6499999999</v>
          </cell>
          <cell r="AC89"/>
          <cell r="AD89">
            <v>1257990.6499999999</v>
          </cell>
          <cell r="AE89">
            <v>2.63E-2</v>
          </cell>
          <cell r="AF89">
            <v>32950.174000000115</v>
          </cell>
          <cell r="AG89">
            <v>1290940.824</v>
          </cell>
          <cell r="AH89"/>
          <cell r="AI89">
            <v>0</v>
          </cell>
          <cell r="AJ89"/>
          <cell r="AK89">
            <v>0</v>
          </cell>
          <cell r="AL89">
            <v>0</v>
          </cell>
          <cell r="AM89">
            <v>0</v>
          </cell>
          <cell r="AN89">
            <v>0</v>
          </cell>
          <cell r="AO89"/>
          <cell r="AP89">
            <v>0</v>
          </cell>
          <cell r="AQ89"/>
          <cell r="AR89">
            <v>0</v>
          </cell>
          <cell r="AS89">
            <v>0</v>
          </cell>
          <cell r="AT89">
            <v>0</v>
          </cell>
          <cell r="AU89">
            <v>0</v>
          </cell>
          <cell r="AV89" t="str">
            <v>PASA</v>
          </cell>
          <cell r="AW89">
            <v>12</v>
          </cell>
          <cell r="AX89"/>
          <cell r="AY89">
            <v>12</v>
          </cell>
          <cell r="AZ89">
            <v>56977.86</v>
          </cell>
          <cell r="BA89">
            <v>1173.7439160000001</v>
          </cell>
          <cell r="BB89">
            <v>58151.603916</v>
          </cell>
          <cell r="BC89"/>
          <cell r="BD89">
            <v>0</v>
          </cell>
          <cell r="BE89"/>
          <cell r="BF89">
            <v>0</v>
          </cell>
          <cell r="BG89">
            <v>0</v>
          </cell>
          <cell r="BH89">
            <v>0</v>
          </cell>
          <cell r="BI89">
            <v>0</v>
          </cell>
          <cell r="BJ89"/>
          <cell r="BK89"/>
          <cell r="BL89"/>
          <cell r="BM89">
            <v>0</v>
          </cell>
          <cell r="BN89">
            <v>0</v>
          </cell>
          <cell r="BO89">
            <v>0</v>
          </cell>
          <cell r="BP89">
            <v>0</v>
          </cell>
          <cell r="BQ89"/>
          <cell r="BR89">
            <v>0</v>
          </cell>
          <cell r="BS89"/>
          <cell r="BT89">
            <v>0</v>
          </cell>
          <cell r="BU89">
            <v>0</v>
          </cell>
          <cell r="BV89">
            <v>0</v>
          </cell>
          <cell r="BW89">
            <v>0</v>
          </cell>
          <cell r="BX89">
            <v>1314968.51</v>
          </cell>
          <cell r="BY89">
            <v>80</v>
          </cell>
          <cell r="BZ89">
            <v>243526.72006131816</v>
          </cell>
          <cell r="CA89">
            <v>0</v>
          </cell>
          <cell r="CB89">
            <v>9363.0404822311266</v>
          </cell>
          <cell r="CC89">
            <v>252889.76054354929</v>
          </cell>
          <cell r="CD89">
            <v>5209.5290671971152</v>
          </cell>
          <cell r="CE89">
            <v>258099.2896107464</v>
          </cell>
          <cell r="CF89">
            <v>1567858.2705435492</v>
          </cell>
          <cell r="CG89">
            <v>39333.446983197231</v>
          </cell>
          <cell r="CH89">
            <v>1607191.7175267464</v>
          </cell>
          <cell r="CI89">
            <v>1290940.824</v>
          </cell>
          <cell r="CJ89">
            <v>32950.174000000115</v>
          </cell>
          <cell r="CK89">
            <v>0</v>
          </cell>
          <cell r="CL89">
            <v>0</v>
          </cell>
          <cell r="CM89"/>
          <cell r="CN89">
            <v>0</v>
          </cell>
          <cell r="CO89"/>
          <cell r="CP89"/>
          <cell r="CQ89">
            <v>0</v>
          </cell>
          <cell r="CR89"/>
          <cell r="CS89"/>
          <cell r="CT89">
            <v>0</v>
          </cell>
          <cell r="CU89"/>
          <cell r="CV89"/>
          <cell r="CW89">
            <v>0</v>
          </cell>
          <cell r="CX89"/>
          <cell r="CY89"/>
          <cell r="CZ89">
            <v>0</v>
          </cell>
          <cell r="DA89"/>
          <cell r="DB89"/>
          <cell r="DC89">
            <v>0</v>
          </cell>
          <cell r="DD89"/>
          <cell r="DE89"/>
          <cell r="DF89">
            <v>0</v>
          </cell>
          <cell r="DG89"/>
          <cell r="DH89"/>
          <cell r="DI89">
            <v>0</v>
          </cell>
          <cell r="DJ89"/>
          <cell r="DK89"/>
          <cell r="DL89">
            <v>0</v>
          </cell>
          <cell r="DM89"/>
          <cell r="DN89"/>
          <cell r="DO89">
            <v>0</v>
          </cell>
          <cell r="DP89"/>
          <cell r="DQ89"/>
          <cell r="DR89">
            <v>0</v>
          </cell>
          <cell r="DS89"/>
          <cell r="DT89"/>
          <cell r="DU89">
            <v>0</v>
          </cell>
          <cell r="DV89"/>
          <cell r="DW89"/>
          <cell r="DX89">
            <v>0</v>
          </cell>
          <cell r="DY89"/>
          <cell r="DZ89"/>
          <cell r="EA89">
            <v>0</v>
          </cell>
          <cell r="EB89"/>
          <cell r="EC89"/>
          <cell r="ED89">
            <v>0</v>
          </cell>
          <cell r="EE89"/>
          <cell r="EF89"/>
          <cell r="EG89">
            <v>0</v>
          </cell>
          <cell r="EH89"/>
          <cell r="EI89"/>
          <cell r="EJ89">
            <v>0</v>
          </cell>
          <cell r="EK89"/>
          <cell r="EL89"/>
          <cell r="EM89">
            <v>0</v>
          </cell>
          <cell r="EN89"/>
          <cell r="EO89"/>
          <cell r="EP89">
            <v>0</v>
          </cell>
          <cell r="EQ89"/>
          <cell r="ER89">
            <v>930.59999999999991</v>
          </cell>
          <cell r="ES89"/>
          <cell r="ET89">
            <v>1701.3057108116686</v>
          </cell>
          <cell r="EU89"/>
          <cell r="EV89">
            <v>0</v>
          </cell>
          <cell r="EW89">
            <v>0</v>
          </cell>
          <cell r="EX89" t="str">
            <v/>
          </cell>
          <cell r="EY89"/>
          <cell r="EZ89" t="str">
            <v/>
          </cell>
          <cell r="FA89"/>
          <cell r="FB89"/>
          <cell r="FC89"/>
          <cell r="FD89"/>
          <cell r="FE89">
            <v>12213.614119659764</v>
          </cell>
          <cell r="FF89"/>
          <cell r="FG89"/>
          <cell r="FH89"/>
          <cell r="FI89"/>
          <cell r="FJ89">
            <v>0</v>
          </cell>
          <cell r="FK89"/>
          <cell r="FL89"/>
          <cell r="FM89"/>
          <cell r="FN89">
            <v>0</v>
          </cell>
          <cell r="FO89">
            <v>26000</v>
          </cell>
          <cell r="FP89">
            <v>26000</v>
          </cell>
          <cell r="FQ89">
            <v>0</v>
          </cell>
          <cell r="FR89">
            <v>0</v>
          </cell>
          <cell r="FS89"/>
          <cell r="FT89"/>
          <cell r="FU89"/>
          <cell r="FV89">
            <v>6396</v>
          </cell>
          <cell r="FW89"/>
          <cell r="FX89"/>
          <cell r="FY89"/>
          <cell r="FZ89"/>
          <cell r="GA89"/>
          <cell r="GB89"/>
          <cell r="GC89"/>
          <cell r="GD89"/>
          <cell r="GE89"/>
          <cell r="GF89"/>
          <cell r="GG89"/>
          <cell r="GH89"/>
          <cell r="GI89"/>
          <cell r="GJ89"/>
          <cell r="GK89"/>
          <cell r="GL89"/>
          <cell r="GM89"/>
          <cell r="GN89"/>
          <cell r="GO89">
            <v>32396</v>
          </cell>
          <cell r="GP89">
            <v>0</v>
          </cell>
          <cell r="GQ89">
            <v>2631.9057108116685</v>
          </cell>
          <cell r="GR89">
            <v>12213.614119659764</v>
          </cell>
          <cell r="GS89">
            <v>14845.519830471432</v>
          </cell>
          <cell r="GT89">
            <v>0</v>
          </cell>
          <cell r="GU89">
            <v>1654433.2373572178</v>
          </cell>
          <cell r="GV89">
            <v>1622037.2373572178</v>
          </cell>
          <cell r="GW89"/>
          <cell r="GX89">
            <v>1622037.2373572178</v>
          </cell>
          <cell r="GY89">
            <v>1609823.6232375579</v>
          </cell>
          <cell r="GZ89"/>
          <cell r="HA89"/>
          <cell r="HB89"/>
          <cell r="HC89"/>
          <cell r="HD89"/>
          <cell r="HE89"/>
          <cell r="HF89"/>
          <cell r="HG89">
            <v>0</v>
          </cell>
          <cell r="HH89">
            <v>0</v>
          </cell>
          <cell r="HI89" t="str">
            <v>SIEGE</v>
          </cell>
          <cell r="HJ89" t="str">
            <v>ARS-DD77-CAMPAGNE-BUDGETAIRE@ars.sante.fr</v>
          </cell>
          <cell r="HK89" t="str">
            <v>Affaire suivie par : N.DENIS</v>
          </cell>
        </row>
        <row r="90">
          <cell r="B90">
            <v>770016848</v>
          </cell>
          <cell r="C90">
            <v>920028560</v>
          </cell>
          <cell r="D90" t="str">
            <v>Résidence les Champs</v>
          </cell>
          <cell r="E90" t="str">
            <v>COULOMMIERS</v>
          </cell>
          <cell r="F90" t="str">
            <v>EHPAD</v>
          </cell>
          <cell r="G90" t="str">
            <v>FONDATION PARTAGE ET VIE</v>
          </cell>
          <cell r="H90" t="str">
            <v>Privé à but non lucratif</v>
          </cell>
          <cell r="I90" t="str">
            <v>TARIFICATION EPRD</v>
          </cell>
          <cell r="J90" t="str">
            <v>OUI</v>
          </cell>
          <cell r="K90"/>
          <cell r="L90" t="str">
            <v>Non signé</v>
          </cell>
          <cell r="M90">
            <v>2023</v>
          </cell>
          <cell r="N90" t="str">
            <v>CPOM7773</v>
          </cell>
          <cell r="O90">
            <v>745</v>
          </cell>
          <cell r="P90"/>
          <cell r="Q90">
            <v>42087</v>
          </cell>
          <cell r="R90">
            <v>259</v>
          </cell>
          <cell r="S90"/>
          <cell r="T90">
            <v>42114</v>
          </cell>
          <cell r="U90" t="str">
            <v>NON</v>
          </cell>
          <cell r="V90" t="str">
            <v>PARTIEL</v>
          </cell>
          <cell r="W90">
            <v>80</v>
          </cell>
          <cell r="X90">
            <v>80</v>
          </cell>
          <cell r="Y90">
            <v>1</v>
          </cell>
          <cell r="Z90">
            <v>4</v>
          </cell>
          <cell r="AA90">
            <v>84</v>
          </cell>
          <cell r="AB90">
            <v>1210800.71</v>
          </cell>
          <cell r="AC90"/>
          <cell r="AD90">
            <v>1210800.71</v>
          </cell>
          <cell r="AE90">
            <v>2.63E-2</v>
          </cell>
          <cell r="AF90">
            <v>31714.14599999995</v>
          </cell>
          <cell r="AG90">
            <v>1242514.8559999999</v>
          </cell>
          <cell r="AH90"/>
          <cell r="AI90">
            <v>0</v>
          </cell>
          <cell r="AJ90"/>
          <cell r="AK90">
            <v>0</v>
          </cell>
          <cell r="AL90">
            <v>0</v>
          </cell>
          <cell r="AM90">
            <v>0</v>
          </cell>
          <cell r="AN90">
            <v>0</v>
          </cell>
          <cell r="AO90"/>
          <cell r="AP90">
            <v>0</v>
          </cell>
          <cell r="AQ90"/>
          <cell r="AR90">
            <v>0</v>
          </cell>
          <cell r="AS90">
            <v>0</v>
          </cell>
          <cell r="AT90">
            <v>0</v>
          </cell>
          <cell r="AU90">
            <v>0</v>
          </cell>
          <cell r="AV90"/>
          <cell r="AW90">
            <v>0</v>
          </cell>
          <cell r="AX90"/>
          <cell r="AY90">
            <v>0</v>
          </cell>
          <cell r="AZ90">
            <v>0</v>
          </cell>
          <cell r="BA90">
            <v>0</v>
          </cell>
          <cell r="BB90">
            <v>0</v>
          </cell>
          <cell r="BC90"/>
          <cell r="BD90">
            <v>0</v>
          </cell>
          <cell r="BE90"/>
          <cell r="BF90">
            <v>0</v>
          </cell>
          <cell r="BG90">
            <v>0</v>
          </cell>
          <cell r="BH90">
            <v>0</v>
          </cell>
          <cell r="BI90">
            <v>0</v>
          </cell>
          <cell r="BJ90"/>
          <cell r="BK90"/>
          <cell r="BL90"/>
          <cell r="BM90">
            <v>0</v>
          </cell>
          <cell r="BN90">
            <v>0</v>
          </cell>
          <cell r="BO90">
            <v>0</v>
          </cell>
          <cell r="BP90">
            <v>0</v>
          </cell>
          <cell r="BQ90"/>
          <cell r="BR90">
            <v>0</v>
          </cell>
          <cell r="BS90"/>
          <cell r="BT90">
            <v>0</v>
          </cell>
          <cell r="BU90">
            <v>0</v>
          </cell>
          <cell r="BV90">
            <v>0</v>
          </cell>
          <cell r="BW90">
            <v>0</v>
          </cell>
          <cell r="BX90">
            <v>1210800.71</v>
          </cell>
          <cell r="BY90">
            <v>84</v>
          </cell>
          <cell r="BZ90">
            <v>309868.22100809554</v>
          </cell>
          <cell r="CA90">
            <v>0</v>
          </cell>
          <cell r="CB90">
            <v>10409.599518452987</v>
          </cell>
          <cell r="CC90">
            <v>320277.82052654854</v>
          </cell>
          <cell r="CD90">
            <v>6597.7231028469005</v>
          </cell>
          <cell r="CE90">
            <v>326875.54362939543</v>
          </cell>
          <cell r="CF90">
            <v>1531078.5305265486</v>
          </cell>
          <cell r="CG90">
            <v>38311.869102846853</v>
          </cell>
          <cell r="CH90">
            <v>1569390.3996293955</v>
          </cell>
          <cell r="CI90">
            <v>1242514.8559999999</v>
          </cell>
          <cell r="CJ90">
            <v>31714.14599999995</v>
          </cell>
          <cell r="CK90">
            <v>0</v>
          </cell>
          <cell r="CL90">
            <v>0</v>
          </cell>
          <cell r="CM90"/>
          <cell r="CN90">
            <v>0</v>
          </cell>
          <cell r="CO90" t="str">
            <v>HP</v>
          </cell>
          <cell r="CP90">
            <v>44927</v>
          </cell>
          <cell r="CQ90">
            <v>12</v>
          </cell>
          <cell r="CR90" t="str">
            <v>DT-PLAN SOLIDARITE GRAND AGE (PSGA)</v>
          </cell>
          <cell r="CS90">
            <v>38400</v>
          </cell>
          <cell r="CT90">
            <v>38400</v>
          </cell>
          <cell r="CU90"/>
          <cell r="CV90"/>
          <cell r="CW90">
            <v>0</v>
          </cell>
          <cell r="CX90"/>
          <cell r="CY90"/>
          <cell r="CZ90">
            <v>0</v>
          </cell>
          <cell r="DA90"/>
          <cell r="DB90"/>
          <cell r="DC90">
            <v>0</v>
          </cell>
          <cell r="DD90"/>
          <cell r="DE90"/>
          <cell r="DF90">
            <v>0</v>
          </cell>
          <cell r="DG90"/>
          <cell r="DH90"/>
          <cell r="DI90">
            <v>0</v>
          </cell>
          <cell r="DJ90"/>
          <cell r="DK90"/>
          <cell r="DL90">
            <v>0</v>
          </cell>
          <cell r="DM90"/>
          <cell r="DN90"/>
          <cell r="DO90">
            <v>0</v>
          </cell>
          <cell r="DP90"/>
          <cell r="DQ90"/>
          <cell r="DR90">
            <v>0</v>
          </cell>
          <cell r="DS90"/>
          <cell r="DT90"/>
          <cell r="DU90">
            <v>0</v>
          </cell>
          <cell r="DV90"/>
          <cell r="DW90"/>
          <cell r="DX90">
            <v>0</v>
          </cell>
          <cell r="DY90"/>
          <cell r="DZ90"/>
          <cell r="EA90">
            <v>0</v>
          </cell>
          <cell r="EB90"/>
          <cell r="EC90"/>
          <cell r="ED90">
            <v>0</v>
          </cell>
          <cell r="EE90"/>
          <cell r="EF90"/>
          <cell r="EG90">
            <v>0</v>
          </cell>
          <cell r="EH90"/>
          <cell r="EI90"/>
          <cell r="EJ90">
            <v>0</v>
          </cell>
          <cell r="EK90"/>
          <cell r="EL90"/>
          <cell r="EM90">
            <v>0</v>
          </cell>
          <cell r="EN90"/>
          <cell r="EO90"/>
          <cell r="EP90">
            <v>0</v>
          </cell>
          <cell r="EQ90"/>
          <cell r="ER90">
            <v>930.59999999999991</v>
          </cell>
          <cell r="ES90"/>
          <cell r="ET90">
            <v>1891.4700991747309</v>
          </cell>
          <cell r="EU90"/>
          <cell r="EV90">
            <v>0</v>
          </cell>
          <cell r="EW90">
            <v>0</v>
          </cell>
          <cell r="EX90" t="str">
            <v/>
          </cell>
          <cell r="EY90"/>
          <cell r="EZ90" t="str">
            <v/>
          </cell>
          <cell r="FA90"/>
          <cell r="FB90"/>
          <cell r="FC90"/>
          <cell r="FD90"/>
          <cell r="FE90">
            <v>12213.614119659764</v>
          </cell>
          <cell r="FF90"/>
          <cell r="FG90"/>
          <cell r="FH90"/>
          <cell r="FI90"/>
          <cell r="FJ90">
            <v>0</v>
          </cell>
          <cell r="FK90"/>
          <cell r="FL90"/>
          <cell r="FM90"/>
          <cell r="FN90">
            <v>0</v>
          </cell>
          <cell r="FO90">
            <v>0</v>
          </cell>
          <cell r="FP90">
            <v>0</v>
          </cell>
          <cell r="FQ90">
            <v>0</v>
          </cell>
          <cell r="FR90">
            <v>0</v>
          </cell>
          <cell r="FS90"/>
          <cell r="FT90"/>
          <cell r="FU90"/>
          <cell r="FV90">
            <v>5063</v>
          </cell>
          <cell r="FW90"/>
          <cell r="FX90"/>
          <cell r="FY90"/>
          <cell r="FZ90"/>
          <cell r="GA90"/>
          <cell r="GB90"/>
          <cell r="GC90"/>
          <cell r="GD90"/>
          <cell r="GE90"/>
          <cell r="GF90"/>
          <cell r="GG90"/>
          <cell r="GH90"/>
          <cell r="GI90"/>
          <cell r="GJ90"/>
          <cell r="GK90"/>
          <cell r="GL90"/>
          <cell r="GM90"/>
          <cell r="GN90"/>
          <cell r="GO90">
            <v>5063</v>
          </cell>
          <cell r="GP90">
            <v>38400</v>
          </cell>
          <cell r="GQ90">
            <v>2822.0700991747308</v>
          </cell>
          <cell r="GR90">
            <v>12213.614119659764</v>
          </cell>
          <cell r="GS90">
            <v>53435.684218834489</v>
          </cell>
          <cell r="GT90">
            <v>0</v>
          </cell>
          <cell r="GU90">
            <v>1627889.0838482298</v>
          </cell>
          <cell r="GV90">
            <v>1622826.0838482298</v>
          </cell>
          <cell r="GW90"/>
          <cell r="GX90">
            <v>1622826.0838482298</v>
          </cell>
          <cell r="GY90">
            <v>1610612.46972857</v>
          </cell>
          <cell r="GZ90"/>
          <cell r="HA90"/>
          <cell r="HB90"/>
          <cell r="HC90"/>
          <cell r="HD90"/>
          <cell r="HE90"/>
          <cell r="HF90"/>
          <cell r="HG90">
            <v>0</v>
          </cell>
          <cell r="HH90">
            <v>0</v>
          </cell>
          <cell r="HI90" t="str">
            <v>SIEGE</v>
          </cell>
          <cell r="HJ90" t="str">
            <v>ARS-DD77-CAMPAGNE-BUDGETAIRE@ars.sante.fr</v>
          </cell>
          <cell r="HK90" t="str">
            <v>Affaire suivie par : N.DENIS</v>
          </cell>
        </row>
        <row r="91">
          <cell r="B91">
            <v>770802726</v>
          </cell>
          <cell r="C91">
            <v>750710428</v>
          </cell>
          <cell r="D91" t="str">
            <v>Résidence La guette</v>
          </cell>
          <cell r="E91" t="str">
            <v>VILLENEUVE SAINT DENIS</v>
          </cell>
          <cell r="F91" t="str">
            <v>EHPAD</v>
          </cell>
          <cell r="G91" t="str">
            <v>FONDATION ROTHSCHILD</v>
          </cell>
          <cell r="H91" t="str">
            <v>Privé à but non lucratif</v>
          </cell>
          <cell r="I91" t="str">
            <v>TARIFICATION EPRD</v>
          </cell>
          <cell r="J91" t="str">
            <v>OUI</v>
          </cell>
          <cell r="K91"/>
          <cell r="L91" t="str">
            <v>Non signé</v>
          </cell>
          <cell r="M91">
            <v>2022</v>
          </cell>
          <cell r="N91" t="str">
            <v>CPOM7738</v>
          </cell>
          <cell r="O91">
            <v>749</v>
          </cell>
          <cell r="P91"/>
          <cell r="Q91">
            <v>43854</v>
          </cell>
          <cell r="R91">
            <v>260</v>
          </cell>
          <cell r="S91"/>
          <cell r="T91">
            <v>43854</v>
          </cell>
          <cell r="U91" t="str">
            <v>OUI</v>
          </cell>
          <cell r="V91" t="str">
            <v>GLOBAL</v>
          </cell>
          <cell r="W91">
            <v>120</v>
          </cell>
          <cell r="X91">
            <v>120</v>
          </cell>
          <cell r="Y91">
            <v>1</v>
          </cell>
          <cell r="Z91"/>
          <cell r="AA91">
            <v>120</v>
          </cell>
          <cell r="AB91">
            <v>2270150.4</v>
          </cell>
          <cell r="AC91"/>
          <cell r="AD91">
            <v>2270150.4</v>
          </cell>
          <cell r="AE91">
            <v>2.1600000000000001E-2</v>
          </cell>
          <cell r="AF91">
            <v>49035.248639999998</v>
          </cell>
          <cell r="AG91">
            <v>2319185.6486399998</v>
          </cell>
          <cell r="AH91"/>
          <cell r="AI91">
            <v>0</v>
          </cell>
          <cell r="AJ91"/>
          <cell r="AK91">
            <v>0</v>
          </cell>
          <cell r="AL91">
            <v>0</v>
          </cell>
          <cell r="AM91">
            <v>0</v>
          </cell>
          <cell r="AN91">
            <v>0</v>
          </cell>
          <cell r="AO91"/>
          <cell r="AP91">
            <v>0</v>
          </cell>
          <cell r="AQ91"/>
          <cell r="AR91">
            <v>0</v>
          </cell>
          <cell r="AS91">
            <v>0</v>
          </cell>
          <cell r="AT91">
            <v>0</v>
          </cell>
          <cell r="AU91">
            <v>0</v>
          </cell>
          <cell r="AV91"/>
          <cell r="AW91">
            <v>0</v>
          </cell>
          <cell r="AX91"/>
          <cell r="AY91">
            <v>0</v>
          </cell>
          <cell r="AZ91">
            <v>0</v>
          </cell>
          <cell r="BA91">
            <v>0</v>
          </cell>
          <cell r="BB91">
            <v>0</v>
          </cell>
          <cell r="BC91"/>
          <cell r="BD91">
            <v>0</v>
          </cell>
          <cell r="BE91"/>
          <cell r="BF91">
            <v>0</v>
          </cell>
          <cell r="BG91">
            <v>0</v>
          </cell>
          <cell r="BH91">
            <v>0</v>
          </cell>
          <cell r="BI91">
            <v>0</v>
          </cell>
          <cell r="BJ91"/>
          <cell r="BK91"/>
          <cell r="BL91"/>
          <cell r="BM91">
            <v>0</v>
          </cell>
          <cell r="BN91">
            <v>0</v>
          </cell>
          <cell r="BO91">
            <v>0</v>
          </cell>
          <cell r="BP91">
            <v>0</v>
          </cell>
          <cell r="BQ91"/>
          <cell r="BR91">
            <v>0</v>
          </cell>
          <cell r="BS91"/>
          <cell r="BT91">
            <v>0</v>
          </cell>
          <cell r="BU91">
            <v>0</v>
          </cell>
          <cell r="BV91">
            <v>0</v>
          </cell>
          <cell r="BW91">
            <v>0</v>
          </cell>
          <cell r="BX91">
            <v>2270150.4</v>
          </cell>
          <cell r="BY91">
            <v>120</v>
          </cell>
          <cell r="BZ91">
            <v>366110.48822738219</v>
          </cell>
          <cell r="CA91">
            <v>0</v>
          </cell>
          <cell r="CB91">
            <v>18092.896502436539</v>
          </cell>
          <cell r="CC91">
            <v>384203.38472981873</v>
          </cell>
          <cell r="CD91">
            <v>7914.5897254342663</v>
          </cell>
          <cell r="CE91">
            <v>392117.97445525299</v>
          </cell>
          <cell r="CF91">
            <v>2654353.7847298188</v>
          </cell>
          <cell r="CG91">
            <v>56949.838365434262</v>
          </cell>
          <cell r="CH91">
            <v>2711303.623095253</v>
          </cell>
          <cell r="CI91">
            <v>2319649.92</v>
          </cell>
          <cell r="CJ91">
            <v>49499.520000000019</v>
          </cell>
          <cell r="CK91">
            <v>464.27136000002065</v>
          </cell>
          <cell r="CL91">
            <v>464.27136000002065</v>
          </cell>
          <cell r="CM91"/>
          <cell r="CN91">
            <v>464.27136000002065</v>
          </cell>
          <cell r="CO91"/>
          <cell r="CP91"/>
          <cell r="CQ91">
            <v>0</v>
          </cell>
          <cell r="CR91"/>
          <cell r="CS91"/>
          <cell r="CT91">
            <v>0</v>
          </cell>
          <cell r="CU91"/>
          <cell r="CV91"/>
          <cell r="CW91">
            <v>0</v>
          </cell>
          <cell r="CX91"/>
          <cell r="CY91"/>
          <cell r="CZ91">
            <v>0</v>
          </cell>
          <cell r="DA91"/>
          <cell r="DB91"/>
          <cell r="DC91">
            <v>0</v>
          </cell>
          <cell r="DD91"/>
          <cell r="DE91"/>
          <cell r="DF91">
            <v>0</v>
          </cell>
          <cell r="DG91"/>
          <cell r="DH91"/>
          <cell r="DI91">
            <v>0</v>
          </cell>
          <cell r="DJ91"/>
          <cell r="DK91"/>
          <cell r="DL91">
            <v>0</v>
          </cell>
          <cell r="DM91"/>
          <cell r="DN91"/>
          <cell r="DO91">
            <v>0</v>
          </cell>
          <cell r="DP91"/>
          <cell r="DQ91"/>
          <cell r="DR91">
            <v>0</v>
          </cell>
          <cell r="DS91"/>
          <cell r="DT91"/>
          <cell r="DU91">
            <v>0</v>
          </cell>
          <cell r="DV91"/>
          <cell r="DW91"/>
          <cell r="DX91">
            <v>0</v>
          </cell>
          <cell r="DY91"/>
          <cell r="DZ91"/>
          <cell r="EA91">
            <v>0</v>
          </cell>
          <cell r="EB91"/>
          <cell r="EC91"/>
          <cell r="ED91">
            <v>0</v>
          </cell>
          <cell r="EE91"/>
          <cell r="EF91"/>
          <cell r="EG91">
            <v>0</v>
          </cell>
          <cell r="EH91"/>
          <cell r="EI91"/>
          <cell r="EJ91">
            <v>0</v>
          </cell>
          <cell r="EK91"/>
          <cell r="EL91"/>
          <cell r="EM91">
            <v>0</v>
          </cell>
          <cell r="EN91"/>
          <cell r="EO91"/>
          <cell r="EP91">
            <v>0</v>
          </cell>
          <cell r="EQ91"/>
          <cell r="ER91">
            <v>1240.8000000000002</v>
          </cell>
          <cell r="ES91"/>
          <cell r="ET91">
            <v>3287.5590148582696</v>
          </cell>
          <cell r="EU91"/>
          <cell r="EV91">
            <v>0</v>
          </cell>
          <cell r="EW91">
            <v>0</v>
          </cell>
          <cell r="EX91" t="str">
            <v/>
          </cell>
          <cell r="EY91"/>
          <cell r="EZ91" t="str">
            <v/>
          </cell>
          <cell r="FA91"/>
          <cell r="FB91"/>
          <cell r="FC91"/>
          <cell r="FD91"/>
          <cell r="FE91">
            <v>18320.421179489644</v>
          </cell>
          <cell r="FF91"/>
          <cell r="FG91"/>
          <cell r="FH91"/>
          <cell r="FI91"/>
          <cell r="FJ91">
            <v>0</v>
          </cell>
          <cell r="FK91"/>
          <cell r="FL91"/>
          <cell r="FM91"/>
          <cell r="FN91">
            <v>0</v>
          </cell>
          <cell r="FO91">
            <v>0</v>
          </cell>
          <cell r="FP91">
            <v>0</v>
          </cell>
          <cell r="FQ91">
            <v>0</v>
          </cell>
          <cell r="FR91">
            <v>0</v>
          </cell>
          <cell r="FS91"/>
          <cell r="FT91"/>
          <cell r="FU91"/>
          <cell r="FV91" t="str">
            <v/>
          </cell>
          <cell r="FW91"/>
          <cell r="FX91"/>
          <cell r="FY91"/>
          <cell r="FZ91"/>
          <cell r="GA91"/>
          <cell r="GB91"/>
          <cell r="GC91"/>
          <cell r="GD91"/>
          <cell r="GE91"/>
          <cell r="GF91"/>
          <cell r="GG91"/>
          <cell r="GH91"/>
          <cell r="GI91"/>
          <cell r="GJ91"/>
          <cell r="GK91"/>
          <cell r="GL91"/>
          <cell r="GM91"/>
          <cell r="GN91"/>
          <cell r="GO91">
            <v>0</v>
          </cell>
          <cell r="GP91">
            <v>0</v>
          </cell>
          <cell r="GQ91">
            <v>4528.3590148582698</v>
          </cell>
          <cell r="GR91">
            <v>18320.421179489644</v>
          </cell>
          <cell r="GS91">
            <v>23313.051554347934</v>
          </cell>
          <cell r="GT91">
            <v>0</v>
          </cell>
          <cell r="GU91">
            <v>2734616.6746496009</v>
          </cell>
          <cell r="GV91">
            <v>2734616.6746496009</v>
          </cell>
          <cell r="GW91"/>
          <cell r="GX91">
            <v>2734616.6746496009</v>
          </cell>
          <cell r="GY91">
            <v>2716296.2534701112</v>
          </cell>
          <cell r="GZ91"/>
          <cell r="HA91"/>
          <cell r="HB91"/>
          <cell r="HC91"/>
          <cell r="HD91"/>
          <cell r="HE91"/>
          <cell r="HF91"/>
          <cell r="HG91">
            <v>0</v>
          </cell>
          <cell r="HH91">
            <v>0</v>
          </cell>
          <cell r="HI91" t="str">
            <v>SIEGE</v>
          </cell>
          <cell r="HJ91" t="str">
            <v>ARS-DD77-CAMPAGNE-BUDGETAIRE@ars.sante.fr</v>
          </cell>
          <cell r="HK91" t="str">
            <v>Affaire suivie par : N.DENIS</v>
          </cell>
        </row>
        <row r="92">
          <cell r="B92">
            <v>770802619</v>
          </cell>
          <cell r="C92">
            <v>750806606</v>
          </cell>
          <cell r="D92" t="str">
            <v>Les Brullys</v>
          </cell>
          <cell r="E92" t="str">
            <v>VULAINES SUR SEINE</v>
          </cell>
          <cell r="F92" t="str">
            <v>EHPAD</v>
          </cell>
          <cell r="G92" t="str">
            <v>FRANCE HORIZON</v>
          </cell>
          <cell r="H92" t="str">
            <v>Privé à but non lucratif</v>
          </cell>
          <cell r="I92" t="str">
            <v>TARIFICATION EPRD</v>
          </cell>
          <cell r="J92" t="str">
            <v>OUI</v>
          </cell>
          <cell r="K92"/>
          <cell r="L92" t="str">
            <v>Non signé</v>
          </cell>
          <cell r="M92">
            <v>2024</v>
          </cell>
          <cell r="N92" t="str">
            <v>CPOM7718</v>
          </cell>
          <cell r="O92">
            <v>840</v>
          </cell>
          <cell r="P92"/>
          <cell r="Q92">
            <v>40967</v>
          </cell>
          <cell r="R92">
            <v>279</v>
          </cell>
          <cell r="S92"/>
          <cell r="T92">
            <v>41221</v>
          </cell>
          <cell r="U92" t="str">
            <v>NON</v>
          </cell>
          <cell r="V92" t="str">
            <v>PARTIEL</v>
          </cell>
          <cell r="W92">
            <v>92</v>
          </cell>
          <cell r="X92">
            <v>92</v>
          </cell>
          <cell r="Y92">
            <v>1</v>
          </cell>
          <cell r="Z92"/>
          <cell r="AA92">
            <v>92</v>
          </cell>
          <cell r="AB92">
            <v>1536795.69</v>
          </cell>
          <cell r="AC92"/>
          <cell r="AD92">
            <v>1536795.69</v>
          </cell>
          <cell r="AE92">
            <v>2.63E-2</v>
          </cell>
          <cell r="AF92">
            <v>40252.826400000369</v>
          </cell>
          <cell r="AG92">
            <v>1577048.5164000003</v>
          </cell>
          <cell r="AH92"/>
          <cell r="AI92">
            <v>0</v>
          </cell>
          <cell r="AJ92"/>
          <cell r="AK92">
            <v>0</v>
          </cell>
          <cell r="AL92">
            <v>0</v>
          </cell>
          <cell r="AM92">
            <v>0</v>
          </cell>
          <cell r="AN92">
            <v>0</v>
          </cell>
          <cell r="AO92"/>
          <cell r="AP92">
            <v>0</v>
          </cell>
          <cell r="AQ92"/>
          <cell r="AR92">
            <v>0</v>
          </cell>
          <cell r="AS92">
            <v>0</v>
          </cell>
          <cell r="AT92">
            <v>0</v>
          </cell>
          <cell r="AU92">
            <v>0</v>
          </cell>
          <cell r="AV92" t="str">
            <v>PASA</v>
          </cell>
          <cell r="AW92">
            <v>14</v>
          </cell>
          <cell r="AX92"/>
          <cell r="AY92">
            <v>14</v>
          </cell>
          <cell r="AZ92">
            <v>67893.19</v>
          </cell>
          <cell r="BA92">
            <v>1398.5997140000002</v>
          </cell>
          <cell r="BB92">
            <v>69291.789713999999</v>
          </cell>
          <cell r="BC92"/>
          <cell r="BD92">
            <v>0</v>
          </cell>
          <cell r="BE92"/>
          <cell r="BF92">
            <v>0</v>
          </cell>
          <cell r="BG92">
            <v>0</v>
          </cell>
          <cell r="BH92">
            <v>0</v>
          </cell>
          <cell r="BI92">
            <v>0</v>
          </cell>
          <cell r="BJ92"/>
          <cell r="BK92"/>
          <cell r="BL92"/>
          <cell r="BM92">
            <v>0</v>
          </cell>
          <cell r="BN92">
            <v>0</v>
          </cell>
          <cell r="BO92">
            <v>0</v>
          </cell>
          <cell r="BP92">
            <v>0</v>
          </cell>
          <cell r="BQ92"/>
          <cell r="BR92">
            <v>0</v>
          </cell>
          <cell r="BS92"/>
          <cell r="BT92">
            <v>0</v>
          </cell>
          <cell r="BU92">
            <v>0</v>
          </cell>
          <cell r="BV92">
            <v>0</v>
          </cell>
          <cell r="BW92">
            <v>0</v>
          </cell>
          <cell r="BX92">
            <v>1604688.88</v>
          </cell>
          <cell r="BY92">
            <v>92</v>
          </cell>
          <cell r="BZ92">
            <v>413815.13746133039</v>
          </cell>
          <cell r="CA92">
            <v>0</v>
          </cell>
          <cell r="CB92">
            <v>13832.254605463944</v>
          </cell>
          <cell r="CC92">
            <v>427647.39206679433</v>
          </cell>
          <cell r="CD92">
            <v>8809.5362765759637</v>
          </cell>
          <cell r="CE92">
            <v>436456.92834337032</v>
          </cell>
          <cell r="CF92">
            <v>2032336.2720667943</v>
          </cell>
          <cell r="CG92">
            <v>50460.962390576336</v>
          </cell>
          <cell r="CH92">
            <v>2082797.2344573706</v>
          </cell>
          <cell r="CI92">
            <v>1577048.5164000003</v>
          </cell>
          <cell r="CJ92">
            <v>40252.826400000369</v>
          </cell>
          <cell r="CK92">
            <v>0</v>
          </cell>
          <cell r="CL92">
            <v>0</v>
          </cell>
          <cell r="CM92"/>
          <cell r="CN92">
            <v>0</v>
          </cell>
          <cell r="CO92"/>
          <cell r="CP92"/>
          <cell r="CQ92">
            <v>0</v>
          </cell>
          <cell r="CR92"/>
          <cell r="CS92"/>
          <cell r="CT92">
            <v>0</v>
          </cell>
          <cell r="CU92"/>
          <cell r="CV92"/>
          <cell r="CW92">
            <v>0</v>
          </cell>
          <cell r="CX92"/>
          <cell r="CY92"/>
          <cell r="CZ92">
            <v>0</v>
          </cell>
          <cell r="DA92"/>
          <cell r="DB92"/>
          <cell r="DC92">
            <v>0</v>
          </cell>
          <cell r="DD92"/>
          <cell r="DE92"/>
          <cell r="DF92">
            <v>0</v>
          </cell>
          <cell r="DG92"/>
          <cell r="DH92"/>
          <cell r="DI92">
            <v>0</v>
          </cell>
          <cell r="DJ92"/>
          <cell r="DK92"/>
          <cell r="DL92">
            <v>0</v>
          </cell>
          <cell r="DM92"/>
          <cell r="DN92"/>
          <cell r="DO92">
            <v>0</v>
          </cell>
          <cell r="DP92"/>
          <cell r="DQ92"/>
          <cell r="DR92">
            <v>0</v>
          </cell>
          <cell r="DS92"/>
          <cell r="DT92"/>
          <cell r="DU92">
            <v>0</v>
          </cell>
          <cell r="DV92"/>
          <cell r="DW92"/>
          <cell r="DX92">
            <v>0</v>
          </cell>
          <cell r="DY92"/>
          <cell r="DZ92"/>
          <cell r="EA92">
            <v>0</v>
          </cell>
          <cell r="EB92"/>
          <cell r="EC92"/>
          <cell r="ED92">
            <v>0</v>
          </cell>
          <cell r="EE92"/>
          <cell r="EF92"/>
          <cell r="EG92">
            <v>0</v>
          </cell>
          <cell r="EH92"/>
          <cell r="EI92"/>
          <cell r="EJ92">
            <v>0</v>
          </cell>
          <cell r="EK92"/>
          <cell r="EL92"/>
          <cell r="EM92">
            <v>0</v>
          </cell>
          <cell r="EN92"/>
          <cell r="EO92"/>
          <cell r="EP92">
            <v>0</v>
          </cell>
          <cell r="EQ92"/>
          <cell r="ER92">
            <v>930.59999999999991</v>
          </cell>
          <cell r="ES92"/>
          <cell r="ET92">
            <v>2513.3816068183169</v>
          </cell>
          <cell r="EU92"/>
          <cell r="EV92">
            <v>0</v>
          </cell>
          <cell r="EW92">
            <v>0</v>
          </cell>
          <cell r="EX92" t="str">
            <v/>
          </cell>
          <cell r="EY92"/>
          <cell r="EZ92" t="str">
            <v/>
          </cell>
          <cell r="FA92"/>
          <cell r="FB92"/>
          <cell r="FC92"/>
          <cell r="FD92"/>
          <cell r="FE92">
            <v>14045.656237608728</v>
          </cell>
          <cell r="FF92"/>
          <cell r="FG92"/>
          <cell r="FH92"/>
          <cell r="FI92"/>
          <cell r="FJ92">
            <v>0</v>
          </cell>
          <cell r="FK92"/>
          <cell r="FL92"/>
          <cell r="FM92"/>
          <cell r="FN92">
            <v>0</v>
          </cell>
          <cell r="FO92">
            <v>0</v>
          </cell>
          <cell r="FP92">
            <v>0</v>
          </cell>
          <cell r="FQ92">
            <v>0</v>
          </cell>
          <cell r="FR92">
            <v>0</v>
          </cell>
          <cell r="FS92"/>
          <cell r="FT92"/>
          <cell r="FU92"/>
          <cell r="FV92">
            <v>1273</v>
          </cell>
          <cell r="FW92"/>
          <cell r="FX92"/>
          <cell r="FY92"/>
          <cell r="FZ92"/>
          <cell r="GA92"/>
          <cell r="GB92"/>
          <cell r="GC92"/>
          <cell r="GD92"/>
          <cell r="GE92"/>
          <cell r="GF92"/>
          <cell r="GG92"/>
          <cell r="GH92"/>
          <cell r="GI92"/>
          <cell r="GJ92"/>
          <cell r="GK92"/>
          <cell r="GL92"/>
          <cell r="GM92"/>
          <cell r="GN92"/>
          <cell r="GO92">
            <v>1273</v>
          </cell>
          <cell r="GP92">
            <v>0</v>
          </cell>
          <cell r="GQ92">
            <v>3443.9816068183168</v>
          </cell>
          <cell r="GR92">
            <v>14045.656237608728</v>
          </cell>
          <cell r="GS92">
            <v>17489.637844427045</v>
          </cell>
          <cell r="GT92">
            <v>0</v>
          </cell>
          <cell r="GU92">
            <v>2101559.8723017978</v>
          </cell>
          <cell r="GV92">
            <v>2100286.8723017978</v>
          </cell>
          <cell r="GW92"/>
          <cell r="GX92">
            <v>2100286.8723017978</v>
          </cell>
          <cell r="GY92">
            <v>2086241.2160641891</v>
          </cell>
          <cell r="GZ92"/>
          <cell r="HA92"/>
          <cell r="HB92"/>
          <cell r="HC92"/>
          <cell r="HD92"/>
          <cell r="HE92"/>
          <cell r="HF92"/>
          <cell r="HG92">
            <v>0</v>
          </cell>
          <cell r="HH92">
            <v>0</v>
          </cell>
          <cell r="HI92" t="str">
            <v>DD</v>
          </cell>
          <cell r="HJ92" t="str">
            <v>ARS-DD77-CAMPAGNE-BUDGETAIRE@ars.sante.fr</v>
          </cell>
          <cell r="HK92" t="str">
            <v>affaire suivie par : I.PUGLIESE</v>
          </cell>
        </row>
        <row r="93">
          <cell r="B93">
            <v>770808806</v>
          </cell>
          <cell r="C93">
            <v>770110054</v>
          </cell>
          <cell r="D93" t="str">
            <v>Centre hospitalier</v>
          </cell>
          <cell r="E93" t="str">
            <v>MELUN</v>
          </cell>
          <cell r="F93" t="str">
            <v>EHPAD</v>
          </cell>
          <cell r="G93" t="str">
            <v>Groupememnt hospitalier sud IDF</v>
          </cell>
          <cell r="H93" t="str">
            <v>Public hospitalier</v>
          </cell>
          <cell r="I93" t="str">
            <v>TARIFICATION EPRD</v>
          </cell>
          <cell r="J93" t="str">
            <v>OUI</v>
          </cell>
          <cell r="K93"/>
          <cell r="L93" t="str">
            <v>Non signé</v>
          </cell>
          <cell r="M93">
            <v>2023</v>
          </cell>
          <cell r="N93" t="str">
            <v>CPOM7733</v>
          </cell>
          <cell r="O93">
            <v>734</v>
          </cell>
          <cell r="P93"/>
          <cell r="Q93">
            <v>41113</v>
          </cell>
          <cell r="R93">
            <v>240</v>
          </cell>
          <cell r="S93"/>
          <cell r="T93">
            <v>40421</v>
          </cell>
          <cell r="U93" t="str">
            <v>OUI</v>
          </cell>
          <cell r="V93" t="str">
            <v>GLOBAL</v>
          </cell>
          <cell r="W93">
            <v>143</v>
          </cell>
          <cell r="X93">
            <v>143</v>
          </cell>
          <cell r="Y93">
            <v>1</v>
          </cell>
          <cell r="Z93"/>
          <cell r="AA93">
            <v>143</v>
          </cell>
          <cell r="AB93">
            <v>2578215.64</v>
          </cell>
          <cell r="AC93"/>
          <cell r="AD93">
            <v>2578215.64</v>
          </cell>
          <cell r="AE93">
            <v>2.1600000000000001E-2</v>
          </cell>
          <cell r="AF93">
            <v>55689.457824000005</v>
          </cell>
          <cell r="AG93">
            <v>2633905.0978240003</v>
          </cell>
          <cell r="AH93"/>
          <cell r="AI93">
            <v>0</v>
          </cell>
          <cell r="AJ93"/>
          <cell r="AK93">
            <v>0</v>
          </cell>
          <cell r="AL93">
            <v>0</v>
          </cell>
          <cell r="AM93">
            <v>0</v>
          </cell>
          <cell r="AN93">
            <v>0</v>
          </cell>
          <cell r="AO93"/>
          <cell r="AP93">
            <v>0</v>
          </cell>
          <cell r="AQ93"/>
          <cell r="AR93">
            <v>0</v>
          </cell>
          <cell r="AS93">
            <v>0</v>
          </cell>
          <cell r="AT93">
            <v>0</v>
          </cell>
          <cell r="AU93">
            <v>0</v>
          </cell>
          <cell r="AV93"/>
          <cell r="AW93">
            <v>0</v>
          </cell>
          <cell r="AX93"/>
          <cell r="AY93">
            <v>0</v>
          </cell>
          <cell r="AZ93">
            <v>0</v>
          </cell>
          <cell r="BA93">
            <v>0</v>
          </cell>
          <cell r="BB93">
            <v>0</v>
          </cell>
          <cell r="BC93"/>
          <cell r="BD93">
            <v>0</v>
          </cell>
          <cell r="BE93"/>
          <cell r="BF93">
            <v>0</v>
          </cell>
          <cell r="BG93">
            <v>0</v>
          </cell>
          <cell r="BH93">
            <v>0</v>
          </cell>
          <cell r="BI93">
            <v>0</v>
          </cell>
          <cell r="BJ93"/>
          <cell r="BK93"/>
          <cell r="BL93"/>
          <cell r="BM93">
            <v>0</v>
          </cell>
          <cell r="BN93">
            <v>0</v>
          </cell>
          <cell r="BO93">
            <v>0</v>
          </cell>
          <cell r="BP93">
            <v>0</v>
          </cell>
          <cell r="BQ93"/>
          <cell r="BR93">
            <v>0</v>
          </cell>
          <cell r="BS93"/>
          <cell r="BT93">
            <v>0</v>
          </cell>
          <cell r="BU93">
            <v>0</v>
          </cell>
          <cell r="BV93">
            <v>0</v>
          </cell>
          <cell r="BW93">
            <v>0</v>
          </cell>
          <cell r="BX93">
            <v>2578215.64</v>
          </cell>
          <cell r="BY93">
            <v>143</v>
          </cell>
          <cell r="BZ93">
            <v>624138.47876771714</v>
          </cell>
          <cell r="CA93">
            <v>0</v>
          </cell>
          <cell r="CB93">
            <v>107603.19496692841</v>
          </cell>
          <cell r="CC93">
            <v>731741.67373464559</v>
          </cell>
          <cell r="CD93">
            <v>15073.878478933699</v>
          </cell>
          <cell r="CE93">
            <v>746815.5522135793</v>
          </cell>
          <cell r="CF93">
            <v>3309957.313734646</v>
          </cell>
          <cell r="CG93">
            <v>70763.336302933705</v>
          </cell>
          <cell r="CH93">
            <v>3380720.6500375797</v>
          </cell>
          <cell r="CI93">
            <v>2634432.372</v>
          </cell>
          <cell r="CJ93">
            <v>56216.731999999844</v>
          </cell>
          <cell r="CK93">
            <v>527.27417599983892</v>
          </cell>
          <cell r="CL93">
            <v>527.27417599983892</v>
          </cell>
          <cell r="CM93"/>
          <cell r="CN93">
            <v>527.27417599983892</v>
          </cell>
          <cell r="CO93"/>
          <cell r="CP93"/>
          <cell r="CQ93">
            <v>0</v>
          </cell>
          <cell r="CR93"/>
          <cell r="CS93"/>
          <cell r="CT93">
            <v>0</v>
          </cell>
          <cell r="CU93"/>
          <cell r="CV93"/>
          <cell r="CW93">
            <v>0</v>
          </cell>
          <cell r="CX93"/>
          <cell r="CY93"/>
          <cell r="CZ93">
            <v>0</v>
          </cell>
          <cell r="DA93"/>
          <cell r="DB93"/>
          <cell r="DC93">
            <v>0</v>
          </cell>
          <cell r="DD93"/>
          <cell r="DE93"/>
          <cell r="DF93">
            <v>0</v>
          </cell>
          <cell r="DG93"/>
          <cell r="DH93"/>
          <cell r="DI93">
            <v>0</v>
          </cell>
          <cell r="DJ93"/>
          <cell r="DK93"/>
          <cell r="DL93">
            <v>0</v>
          </cell>
          <cell r="DM93"/>
          <cell r="DN93"/>
          <cell r="DO93">
            <v>0</v>
          </cell>
          <cell r="DP93"/>
          <cell r="DQ93"/>
          <cell r="DR93">
            <v>0</v>
          </cell>
          <cell r="DS93"/>
          <cell r="DT93"/>
          <cell r="DU93">
            <v>0</v>
          </cell>
          <cell r="DV93"/>
          <cell r="DW93"/>
          <cell r="DX93">
            <v>0</v>
          </cell>
          <cell r="DY93"/>
          <cell r="DZ93"/>
          <cell r="EA93">
            <v>0</v>
          </cell>
          <cell r="EB93"/>
          <cell r="EC93"/>
          <cell r="ED93">
            <v>0</v>
          </cell>
          <cell r="EE93"/>
          <cell r="EF93"/>
          <cell r="EG93">
            <v>0</v>
          </cell>
          <cell r="EH93"/>
          <cell r="EI93"/>
          <cell r="EJ93">
            <v>0</v>
          </cell>
          <cell r="EK93"/>
          <cell r="EL93"/>
          <cell r="EM93">
            <v>0</v>
          </cell>
          <cell r="EN93"/>
          <cell r="EO93"/>
          <cell r="EP93">
            <v>0</v>
          </cell>
          <cell r="EQ93"/>
          <cell r="ER93">
            <v>1240.8000000000002</v>
          </cell>
          <cell r="ES93"/>
          <cell r="ET93" t="str">
            <v>0</v>
          </cell>
          <cell r="EU93"/>
          <cell r="EV93">
            <v>30016.223087857179</v>
          </cell>
          <cell r="EW93">
            <v>0</v>
          </cell>
          <cell r="EX93">
            <v>621000</v>
          </cell>
          <cell r="EY93"/>
          <cell r="EZ93" t="str">
            <v/>
          </cell>
          <cell r="FA93"/>
          <cell r="FB93"/>
          <cell r="FC93"/>
          <cell r="FD93"/>
          <cell r="FE93">
            <v>21831.835238891828</v>
          </cell>
          <cell r="FF93"/>
          <cell r="FG93"/>
          <cell r="FH93"/>
          <cell r="FI93"/>
          <cell r="FJ93">
            <v>0</v>
          </cell>
          <cell r="FK93"/>
          <cell r="FL93"/>
          <cell r="FM93">
            <v>524802</v>
          </cell>
          <cell r="FN93">
            <v>0</v>
          </cell>
          <cell r="FO93">
            <v>0</v>
          </cell>
          <cell r="FP93">
            <v>524802</v>
          </cell>
          <cell r="FQ93">
            <v>0</v>
          </cell>
          <cell r="FR93">
            <v>0</v>
          </cell>
          <cell r="FS93"/>
          <cell r="FT93"/>
          <cell r="FU93"/>
          <cell r="FV93" t="str">
            <v/>
          </cell>
          <cell r="FW93"/>
          <cell r="FX93"/>
          <cell r="FY93"/>
          <cell r="FZ93"/>
          <cell r="GA93"/>
          <cell r="GB93"/>
          <cell r="GC93"/>
          <cell r="GD93"/>
          <cell r="GE93"/>
          <cell r="GF93"/>
          <cell r="GG93"/>
          <cell r="GH93"/>
          <cell r="GI93"/>
          <cell r="GJ93"/>
          <cell r="GK93"/>
          <cell r="GL93"/>
          <cell r="GM93"/>
          <cell r="GN93"/>
          <cell r="GO93">
            <v>524802</v>
          </cell>
          <cell r="GP93">
            <v>0</v>
          </cell>
          <cell r="GQ93">
            <v>31257.023087857178</v>
          </cell>
          <cell r="GR93">
            <v>642831.83523889189</v>
          </cell>
          <cell r="GS93">
            <v>674616.13250274886</v>
          </cell>
          <cell r="GT93">
            <v>0</v>
          </cell>
          <cell r="GU93">
            <v>4580138.7825403288</v>
          </cell>
          <cell r="GV93">
            <v>4055336.7825403288</v>
          </cell>
          <cell r="GW93"/>
          <cell r="GX93">
            <v>4055336.7825403288</v>
          </cell>
          <cell r="GY93">
            <v>3412504.9473014371</v>
          </cell>
          <cell r="GZ93"/>
          <cell r="HA93"/>
          <cell r="HB93"/>
          <cell r="HC93"/>
          <cell r="HD93"/>
          <cell r="HE93"/>
          <cell r="HF93"/>
          <cell r="HG93">
            <v>0</v>
          </cell>
          <cell r="HH93">
            <v>0</v>
          </cell>
          <cell r="HI93" t="str">
            <v>DD</v>
          </cell>
          <cell r="HJ93" t="str">
            <v>ARS-DD77-CAMPAGNE-BUDGETAIRE@ars.sante.fr</v>
          </cell>
          <cell r="HK93" t="str">
            <v>affaire suivie par : I.PUGLIESE</v>
          </cell>
        </row>
        <row r="94">
          <cell r="B94">
            <v>770016012</v>
          </cell>
          <cell r="C94">
            <v>770110054</v>
          </cell>
          <cell r="D94" t="str">
            <v xml:space="preserve">Hôpital </v>
          </cell>
          <cell r="E94" t="str">
            <v>BRIE COMTE ROBERT</v>
          </cell>
          <cell r="F94" t="str">
            <v>SSIAD PA</v>
          </cell>
          <cell r="G94" t="str">
            <v>Groupememnt hospitalier sud IDF</v>
          </cell>
          <cell r="H94" t="str">
            <v>Public hospitalier</v>
          </cell>
          <cell r="I94" t="str">
            <v>BP/CA</v>
          </cell>
          <cell r="J94" t="str">
            <v>NON</v>
          </cell>
          <cell r="K94"/>
          <cell r="L94" t="str">
            <v>Non signé</v>
          </cell>
          <cell r="M94">
            <v>2023</v>
          </cell>
          <cell r="N94" t="str">
            <v>CPOM7733</v>
          </cell>
          <cell r="O94" t="str">
            <v>NC</v>
          </cell>
          <cell r="P94"/>
          <cell r="Q94"/>
          <cell r="R94" t="str">
            <v>NC</v>
          </cell>
          <cell r="S94"/>
          <cell r="T94"/>
          <cell r="U94" t="str">
            <v>NC</v>
          </cell>
          <cell r="V94" t="str">
            <v>NC</v>
          </cell>
          <cell r="W94">
            <v>70</v>
          </cell>
          <cell r="X94">
            <v>0</v>
          </cell>
          <cell r="Y94">
            <v>0</v>
          </cell>
          <cell r="Z94"/>
          <cell r="AA94">
            <v>70</v>
          </cell>
          <cell r="AB94">
            <v>933186.15</v>
          </cell>
          <cell r="AC94"/>
          <cell r="AD94">
            <v>933186.15</v>
          </cell>
          <cell r="AE94">
            <v>0</v>
          </cell>
          <cell r="AF94">
            <v>0</v>
          </cell>
          <cell r="AG94">
            <v>933186.15</v>
          </cell>
          <cell r="AH94"/>
          <cell r="AI94">
            <v>0</v>
          </cell>
          <cell r="AJ94"/>
          <cell r="AK94">
            <v>0</v>
          </cell>
          <cell r="AL94">
            <v>0</v>
          </cell>
          <cell r="AM94">
            <v>0</v>
          </cell>
          <cell r="AN94">
            <v>0</v>
          </cell>
          <cell r="AO94"/>
          <cell r="AP94">
            <v>0</v>
          </cell>
          <cell r="AQ94"/>
          <cell r="AR94">
            <v>0</v>
          </cell>
          <cell r="AS94">
            <v>0</v>
          </cell>
          <cell r="AT94">
            <v>0</v>
          </cell>
          <cell r="AU94">
            <v>0</v>
          </cell>
          <cell r="AV94"/>
          <cell r="AW94">
            <v>0</v>
          </cell>
          <cell r="AX94"/>
          <cell r="AY94">
            <v>0</v>
          </cell>
          <cell r="AZ94">
            <v>0</v>
          </cell>
          <cell r="BA94">
            <v>0</v>
          </cell>
          <cell r="BB94">
            <v>0</v>
          </cell>
          <cell r="BC94"/>
          <cell r="BD94">
            <v>0</v>
          </cell>
          <cell r="BE94"/>
          <cell r="BF94">
            <v>0</v>
          </cell>
          <cell r="BG94">
            <v>0</v>
          </cell>
          <cell r="BH94">
            <v>0</v>
          </cell>
          <cell r="BI94">
            <v>0</v>
          </cell>
          <cell r="BJ94"/>
          <cell r="BK94"/>
          <cell r="BL94"/>
          <cell r="BM94">
            <v>0</v>
          </cell>
          <cell r="BN94">
            <v>0</v>
          </cell>
          <cell r="BO94">
            <v>0</v>
          </cell>
          <cell r="BP94">
            <v>0</v>
          </cell>
          <cell r="BQ94"/>
          <cell r="BR94">
            <v>0</v>
          </cell>
          <cell r="BS94"/>
          <cell r="BT94">
            <v>0</v>
          </cell>
          <cell r="BU94">
            <v>0</v>
          </cell>
          <cell r="BV94">
            <v>0</v>
          </cell>
          <cell r="BW94">
            <v>0</v>
          </cell>
          <cell r="BX94">
            <v>933186.15</v>
          </cell>
          <cell r="BY94">
            <v>70</v>
          </cell>
          <cell r="BZ94"/>
          <cell r="CA94"/>
          <cell r="CB94"/>
          <cell r="CC94">
            <v>0</v>
          </cell>
          <cell r="CD94">
            <v>0</v>
          </cell>
          <cell r="CE94">
            <v>0</v>
          </cell>
          <cell r="CF94">
            <v>933186.15</v>
          </cell>
          <cell r="CG94">
            <v>0</v>
          </cell>
          <cell r="CH94">
            <v>933186.15</v>
          </cell>
          <cell r="CI94" t="str">
            <v>HORS CHAMP</v>
          </cell>
          <cell r="CJ94" t="str">
            <v/>
          </cell>
          <cell r="CK94" t="str">
            <v/>
          </cell>
          <cell r="CL94" t="str">
            <v/>
          </cell>
          <cell r="CM94"/>
          <cell r="CN94">
            <v>0</v>
          </cell>
          <cell r="CO94"/>
          <cell r="CP94"/>
          <cell r="CQ94">
            <v>0</v>
          </cell>
          <cell r="CR94"/>
          <cell r="CS94"/>
          <cell r="CT94">
            <v>0</v>
          </cell>
          <cell r="CU94"/>
          <cell r="CV94"/>
          <cell r="CW94">
            <v>0</v>
          </cell>
          <cell r="CX94"/>
          <cell r="CY94"/>
          <cell r="CZ94">
            <v>0</v>
          </cell>
          <cell r="DA94"/>
          <cell r="DB94"/>
          <cell r="DC94">
            <v>0</v>
          </cell>
          <cell r="DD94"/>
          <cell r="DE94"/>
          <cell r="DF94">
            <v>0</v>
          </cell>
          <cell r="DG94"/>
          <cell r="DH94"/>
          <cell r="DI94">
            <v>0</v>
          </cell>
          <cell r="DJ94"/>
          <cell r="DK94"/>
          <cell r="DL94">
            <v>0</v>
          </cell>
          <cell r="DM94"/>
          <cell r="DN94"/>
          <cell r="DO94">
            <v>0</v>
          </cell>
          <cell r="DP94"/>
          <cell r="DQ94"/>
          <cell r="DR94">
            <v>0</v>
          </cell>
          <cell r="DS94"/>
          <cell r="DT94"/>
          <cell r="DU94">
            <v>0</v>
          </cell>
          <cell r="DV94"/>
          <cell r="DW94"/>
          <cell r="DX94">
            <v>0</v>
          </cell>
          <cell r="DY94"/>
          <cell r="DZ94"/>
          <cell r="EA94">
            <v>0</v>
          </cell>
          <cell r="EB94"/>
          <cell r="EC94"/>
          <cell r="ED94">
            <v>0</v>
          </cell>
          <cell r="EE94"/>
          <cell r="EF94"/>
          <cell r="EG94">
            <v>0</v>
          </cell>
          <cell r="EH94"/>
          <cell r="EI94"/>
          <cell r="EJ94">
            <v>0</v>
          </cell>
          <cell r="EK94"/>
          <cell r="EL94"/>
          <cell r="EM94">
            <v>0</v>
          </cell>
          <cell r="EN94"/>
          <cell r="EO94"/>
          <cell r="EP94">
            <v>0</v>
          </cell>
          <cell r="EQ94"/>
          <cell r="ER94">
            <v>0</v>
          </cell>
          <cell r="ES94"/>
          <cell r="ET94" t="str">
            <v>0</v>
          </cell>
          <cell r="EU94"/>
          <cell r="EV94">
            <v>0</v>
          </cell>
          <cell r="EW94"/>
          <cell r="EX94"/>
          <cell r="EY94"/>
          <cell r="EZ94"/>
          <cell r="FA94"/>
          <cell r="FB94"/>
          <cell r="FC94"/>
          <cell r="FD94"/>
          <cell r="FE94">
            <v>0</v>
          </cell>
          <cell r="FF94"/>
          <cell r="FG94"/>
          <cell r="FH94"/>
          <cell r="FI94"/>
          <cell r="FJ94"/>
          <cell r="FK94"/>
          <cell r="FL94"/>
          <cell r="FM94"/>
          <cell r="FN94"/>
          <cell r="FO94"/>
          <cell r="FP94">
            <v>0</v>
          </cell>
          <cell r="FQ94">
            <v>0</v>
          </cell>
          <cell r="FR94">
            <v>0</v>
          </cell>
          <cell r="FS94"/>
          <cell r="FT94"/>
          <cell r="FU94"/>
          <cell r="FV94"/>
          <cell r="FW94"/>
          <cell r="FX94"/>
          <cell r="FY94"/>
          <cell r="FZ94"/>
          <cell r="GA94"/>
          <cell r="GB94"/>
          <cell r="GC94"/>
          <cell r="GD94"/>
          <cell r="GE94"/>
          <cell r="GF94"/>
          <cell r="GG94"/>
          <cell r="GH94"/>
          <cell r="GI94"/>
          <cell r="GJ94"/>
          <cell r="GK94"/>
          <cell r="GL94"/>
          <cell r="GM94"/>
          <cell r="GN94"/>
          <cell r="GO94">
            <v>0</v>
          </cell>
          <cell r="GP94">
            <v>0</v>
          </cell>
          <cell r="GQ94">
            <v>0</v>
          </cell>
          <cell r="GR94">
            <v>0</v>
          </cell>
          <cell r="GS94">
            <v>0</v>
          </cell>
          <cell r="GT94">
            <v>0</v>
          </cell>
          <cell r="GU94">
            <v>933186.15</v>
          </cell>
          <cell r="GV94">
            <v>933186.15</v>
          </cell>
          <cell r="GW94"/>
          <cell r="GX94">
            <v>933186.15</v>
          </cell>
          <cell r="GY94">
            <v>933186.15</v>
          </cell>
          <cell r="GZ94"/>
          <cell r="HA94"/>
          <cell r="HB94"/>
          <cell r="HC94"/>
          <cell r="HD94"/>
          <cell r="HE94"/>
          <cell r="HF94"/>
          <cell r="HG94">
            <v>0</v>
          </cell>
          <cell r="HH94">
            <v>0</v>
          </cell>
          <cell r="HI94" t="str">
            <v>DD</v>
          </cell>
          <cell r="HJ94" t="str">
            <v>ARS-DD77-CAMPAGNE-BUDGETAIRE@ars.sante.fr</v>
          </cell>
          <cell r="HK94" t="str">
            <v>affaire suivie par : I.PUGLIESE</v>
          </cell>
        </row>
        <row r="95">
          <cell r="B95">
            <v>770814440</v>
          </cell>
          <cell r="C95">
            <v>770814432</v>
          </cell>
          <cell r="D95" t="str">
            <v>Instance de Coordination Locale Sanitaire et Sociale</v>
          </cell>
          <cell r="E95" t="str">
            <v>PROVINS</v>
          </cell>
          <cell r="F95" t="str">
            <v>SSIAD PA</v>
          </cell>
          <cell r="G95" t="str">
            <v>INSTANCE DE COORDINATION LOCALE</v>
          </cell>
          <cell r="H95" t="str">
            <v>Privé à but non lucratif</v>
          </cell>
          <cell r="I95" t="str">
            <v>BP/CA</v>
          </cell>
          <cell r="J95" t="str">
            <v>NON</v>
          </cell>
          <cell r="K95"/>
          <cell r="L95" t="str">
            <v>Non signé</v>
          </cell>
          <cell r="M95">
            <v>2022</v>
          </cell>
          <cell r="N95" t="str">
            <v>CPOM7764</v>
          </cell>
          <cell r="O95" t="str">
            <v>NC</v>
          </cell>
          <cell r="P95"/>
          <cell r="Q95"/>
          <cell r="R95" t="str">
            <v>NC</v>
          </cell>
          <cell r="S95"/>
          <cell r="T95"/>
          <cell r="U95" t="str">
            <v>NC</v>
          </cell>
          <cell r="V95" t="str">
            <v>NC</v>
          </cell>
          <cell r="W95">
            <v>120</v>
          </cell>
          <cell r="X95">
            <v>0</v>
          </cell>
          <cell r="Y95">
            <v>0</v>
          </cell>
          <cell r="Z95"/>
          <cell r="AA95">
            <v>120</v>
          </cell>
          <cell r="AB95">
            <v>1584564.59</v>
          </cell>
          <cell r="AC95"/>
          <cell r="AD95">
            <v>1584564.59</v>
          </cell>
          <cell r="AE95">
            <v>0</v>
          </cell>
          <cell r="AF95">
            <v>0</v>
          </cell>
          <cell r="AG95">
            <v>1584564.59</v>
          </cell>
          <cell r="AH95"/>
          <cell r="AI95">
            <v>0</v>
          </cell>
          <cell r="AJ95"/>
          <cell r="AK95">
            <v>0</v>
          </cell>
          <cell r="AL95">
            <v>0</v>
          </cell>
          <cell r="AM95">
            <v>0</v>
          </cell>
          <cell r="AN95">
            <v>0</v>
          </cell>
          <cell r="AO95"/>
          <cell r="AP95">
            <v>0</v>
          </cell>
          <cell r="AQ95"/>
          <cell r="AR95">
            <v>0</v>
          </cell>
          <cell r="AS95">
            <v>0</v>
          </cell>
          <cell r="AT95">
            <v>0</v>
          </cell>
          <cell r="AU95">
            <v>0</v>
          </cell>
          <cell r="AV95"/>
          <cell r="AW95">
            <v>0</v>
          </cell>
          <cell r="AX95"/>
          <cell r="AY95">
            <v>0</v>
          </cell>
          <cell r="AZ95">
            <v>0</v>
          </cell>
          <cell r="BA95">
            <v>0</v>
          </cell>
          <cell r="BB95">
            <v>0</v>
          </cell>
          <cell r="BC95"/>
          <cell r="BD95">
            <v>0</v>
          </cell>
          <cell r="BE95"/>
          <cell r="BF95">
            <v>0</v>
          </cell>
          <cell r="BG95">
            <v>0</v>
          </cell>
          <cell r="BH95">
            <v>0</v>
          </cell>
          <cell r="BI95">
            <v>0</v>
          </cell>
          <cell r="BJ95"/>
          <cell r="BK95"/>
          <cell r="BL95"/>
          <cell r="BM95">
            <v>0</v>
          </cell>
          <cell r="BN95">
            <v>0</v>
          </cell>
          <cell r="BO95">
            <v>0</v>
          </cell>
          <cell r="BP95">
            <v>0</v>
          </cell>
          <cell r="BQ95"/>
          <cell r="BR95">
            <v>0</v>
          </cell>
          <cell r="BS95"/>
          <cell r="BT95">
            <v>0</v>
          </cell>
          <cell r="BU95">
            <v>0</v>
          </cell>
          <cell r="BV95">
            <v>0</v>
          </cell>
          <cell r="BW95">
            <v>0</v>
          </cell>
          <cell r="BX95">
            <v>1584564.59</v>
          </cell>
          <cell r="BY95">
            <v>120</v>
          </cell>
          <cell r="BZ95"/>
          <cell r="CA95"/>
          <cell r="CB95"/>
          <cell r="CC95">
            <v>0</v>
          </cell>
          <cell r="CD95">
            <v>0</v>
          </cell>
          <cell r="CE95">
            <v>0</v>
          </cell>
          <cell r="CF95">
            <v>1584564.59</v>
          </cell>
          <cell r="CG95">
            <v>0</v>
          </cell>
          <cell r="CH95">
            <v>1584564.59</v>
          </cell>
          <cell r="CI95" t="str">
            <v>HORS CHAMP</v>
          </cell>
          <cell r="CJ95" t="str">
            <v/>
          </cell>
          <cell r="CK95" t="str">
            <v/>
          </cell>
          <cell r="CL95" t="str">
            <v/>
          </cell>
          <cell r="CM95"/>
          <cell r="CN95">
            <v>0</v>
          </cell>
          <cell r="CO95"/>
          <cell r="CP95"/>
          <cell r="CQ95">
            <v>0</v>
          </cell>
          <cell r="CR95"/>
          <cell r="CS95"/>
          <cell r="CT95">
            <v>0</v>
          </cell>
          <cell r="CU95"/>
          <cell r="CV95"/>
          <cell r="CW95">
            <v>0</v>
          </cell>
          <cell r="CX95"/>
          <cell r="CY95"/>
          <cell r="CZ95">
            <v>0</v>
          </cell>
          <cell r="DA95"/>
          <cell r="DB95"/>
          <cell r="DC95">
            <v>0</v>
          </cell>
          <cell r="DD95"/>
          <cell r="DE95"/>
          <cell r="DF95">
            <v>0</v>
          </cell>
          <cell r="DG95"/>
          <cell r="DH95"/>
          <cell r="DI95">
            <v>0</v>
          </cell>
          <cell r="DJ95"/>
          <cell r="DK95"/>
          <cell r="DL95">
            <v>0</v>
          </cell>
          <cell r="DM95"/>
          <cell r="DN95"/>
          <cell r="DO95">
            <v>0</v>
          </cell>
          <cell r="DP95"/>
          <cell r="DQ95"/>
          <cell r="DR95">
            <v>0</v>
          </cell>
          <cell r="DS95"/>
          <cell r="DT95"/>
          <cell r="DU95">
            <v>0</v>
          </cell>
          <cell r="DV95"/>
          <cell r="DW95"/>
          <cell r="DX95">
            <v>0</v>
          </cell>
          <cell r="DY95"/>
          <cell r="DZ95"/>
          <cell r="EA95">
            <v>0</v>
          </cell>
          <cell r="EB95"/>
          <cell r="EC95"/>
          <cell r="ED95">
            <v>0</v>
          </cell>
          <cell r="EE95"/>
          <cell r="EF95"/>
          <cell r="EG95">
            <v>0</v>
          </cell>
          <cell r="EH95"/>
          <cell r="EI95"/>
          <cell r="EJ95">
            <v>0</v>
          </cell>
          <cell r="EK95"/>
          <cell r="EL95"/>
          <cell r="EM95">
            <v>0</v>
          </cell>
          <cell r="EN95"/>
          <cell r="EO95"/>
          <cell r="EP95">
            <v>0</v>
          </cell>
          <cell r="EQ95"/>
          <cell r="ER95">
            <v>0</v>
          </cell>
          <cell r="ES95"/>
          <cell r="ET95">
            <v>0</v>
          </cell>
          <cell r="EU95"/>
          <cell r="EV95">
            <v>0</v>
          </cell>
          <cell r="EW95"/>
          <cell r="EX95"/>
          <cell r="EY95"/>
          <cell r="EZ95"/>
          <cell r="FA95"/>
          <cell r="FB95"/>
          <cell r="FC95"/>
          <cell r="FD95"/>
          <cell r="FE95">
            <v>0</v>
          </cell>
          <cell r="FF95"/>
          <cell r="FG95"/>
          <cell r="FH95"/>
          <cell r="FI95"/>
          <cell r="FJ95"/>
          <cell r="FK95"/>
          <cell r="FL95"/>
          <cell r="FM95"/>
          <cell r="FN95"/>
          <cell r="FO95"/>
          <cell r="FP95">
            <v>0</v>
          </cell>
          <cell r="FQ95">
            <v>0</v>
          </cell>
          <cell r="FR95">
            <v>0</v>
          </cell>
          <cell r="FS95"/>
          <cell r="FT95"/>
          <cell r="FU95"/>
          <cell r="FV95"/>
          <cell r="FW95"/>
          <cell r="FX95"/>
          <cell r="FY95"/>
          <cell r="FZ95"/>
          <cell r="GA95"/>
          <cell r="GB95"/>
          <cell r="GC95"/>
          <cell r="GD95"/>
          <cell r="GE95"/>
          <cell r="GF95"/>
          <cell r="GG95"/>
          <cell r="GH95"/>
          <cell r="GI95"/>
          <cell r="GJ95"/>
          <cell r="GK95"/>
          <cell r="GL95"/>
          <cell r="GM95"/>
          <cell r="GN95"/>
          <cell r="GO95">
            <v>0</v>
          </cell>
          <cell r="GP95">
            <v>0</v>
          </cell>
          <cell r="GQ95">
            <v>0</v>
          </cell>
          <cell r="GR95">
            <v>0</v>
          </cell>
          <cell r="GS95">
            <v>0</v>
          </cell>
          <cell r="GT95">
            <v>0</v>
          </cell>
          <cell r="GU95">
            <v>1584564.59</v>
          </cell>
          <cell r="GV95">
            <v>1584564.59</v>
          </cell>
          <cell r="GW95"/>
          <cell r="GX95">
            <v>1584564.59</v>
          </cell>
          <cell r="GY95">
            <v>1584564.59</v>
          </cell>
          <cell r="GZ95"/>
          <cell r="HA95"/>
          <cell r="HB95"/>
          <cell r="HC95"/>
          <cell r="HD95"/>
          <cell r="HE95"/>
          <cell r="HF95"/>
          <cell r="HG95">
            <v>0</v>
          </cell>
          <cell r="HH95">
            <v>0</v>
          </cell>
          <cell r="HI95" t="str">
            <v>DD</v>
          </cell>
          <cell r="HJ95" t="str">
            <v>ARS-DD77-CAMPAGNE-BUDGETAIRE@ars.sante.fr</v>
          </cell>
          <cell r="HK95" t="str">
            <v>Affaire suivie par : N.DENIS</v>
          </cell>
        </row>
        <row r="96">
          <cell r="B96">
            <v>770803377</v>
          </cell>
          <cell r="C96">
            <v>940017304</v>
          </cell>
          <cell r="D96" t="str">
            <v>La Forestière</v>
          </cell>
          <cell r="E96" t="str">
            <v>ARBONNE LA FORET</v>
          </cell>
          <cell r="F96" t="str">
            <v>EHPAD</v>
          </cell>
          <cell r="G96" t="str">
            <v>ISATIS</v>
          </cell>
          <cell r="H96" t="str">
            <v>Privé à but non lucratif</v>
          </cell>
          <cell r="I96" t="str">
            <v>TARIFICATION EPRD</v>
          </cell>
          <cell r="J96" t="str">
            <v>OUI</v>
          </cell>
          <cell r="K96"/>
          <cell r="L96" t="str">
            <v>Non signé</v>
          </cell>
          <cell r="M96">
            <v>2024</v>
          </cell>
          <cell r="N96" t="str">
            <v>CPOM7751</v>
          </cell>
          <cell r="O96">
            <v>722</v>
          </cell>
          <cell r="P96"/>
          <cell r="Q96">
            <v>44519</v>
          </cell>
          <cell r="R96">
            <v>244</v>
          </cell>
          <cell r="S96"/>
          <cell r="T96">
            <v>44519</v>
          </cell>
          <cell r="U96" t="str">
            <v>NON</v>
          </cell>
          <cell r="V96" t="str">
            <v>PARTIEL</v>
          </cell>
          <cell r="W96">
            <v>62</v>
          </cell>
          <cell r="X96">
            <v>62</v>
          </cell>
          <cell r="Y96">
            <v>1</v>
          </cell>
          <cell r="Z96"/>
          <cell r="AA96">
            <v>62</v>
          </cell>
          <cell r="AB96">
            <v>897377.61</v>
          </cell>
          <cell r="AC96"/>
          <cell r="AD96">
            <v>897377.61</v>
          </cell>
          <cell r="AE96">
            <v>2.63E-2</v>
          </cell>
          <cell r="AF96">
            <v>23504.744400000083</v>
          </cell>
          <cell r="AG96">
            <v>920882.35440000007</v>
          </cell>
          <cell r="AH96"/>
          <cell r="AI96">
            <v>0</v>
          </cell>
          <cell r="AJ96"/>
          <cell r="AK96">
            <v>0</v>
          </cell>
          <cell r="AL96">
            <v>0</v>
          </cell>
          <cell r="AM96">
            <v>0</v>
          </cell>
          <cell r="AN96">
            <v>0</v>
          </cell>
          <cell r="AO96"/>
          <cell r="AP96">
            <v>0</v>
          </cell>
          <cell r="AQ96"/>
          <cell r="AR96">
            <v>0</v>
          </cell>
          <cell r="AS96">
            <v>0</v>
          </cell>
          <cell r="AT96">
            <v>0</v>
          </cell>
          <cell r="AU96">
            <v>0</v>
          </cell>
          <cell r="AV96" t="str">
            <v>PASA</v>
          </cell>
          <cell r="AW96">
            <v>12</v>
          </cell>
          <cell r="AX96"/>
          <cell r="AY96">
            <v>12</v>
          </cell>
          <cell r="AZ96">
            <v>58194.16</v>
          </cell>
          <cell r="BA96">
            <v>1198.799696</v>
          </cell>
          <cell r="BB96">
            <v>59392.959696000005</v>
          </cell>
          <cell r="BC96"/>
          <cell r="BD96">
            <v>0</v>
          </cell>
          <cell r="BE96"/>
          <cell r="BF96">
            <v>0</v>
          </cell>
          <cell r="BG96">
            <v>0</v>
          </cell>
          <cell r="BH96">
            <v>0</v>
          </cell>
          <cell r="BI96">
            <v>0</v>
          </cell>
          <cell r="BJ96"/>
          <cell r="BK96"/>
          <cell r="BL96"/>
          <cell r="BM96">
            <v>0</v>
          </cell>
          <cell r="BN96">
            <v>0</v>
          </cell>
          <cell r="BO96">
            <v>0</v>
          </cell>
          <cell r="BP96">
            <v>0</v>
          </cell>
          <cell r="BQ96"/>
          <cell r="BR96">
            <v>0</v>
          </cell>
          <cell r="BS96"/>
          <cell r="BT96">
            <v>0</v>
          </cell>
          <cell r="BU96">
            <v>0</v>
          </cell>
          <cell r="BV96">
            <v>0</v>
          </cell>
          <cell r="BW96">
            <v>0</v>
          </cell>
          <cell r="BX96">
            <v>955571.77</v>
          </cell>
          <cell r="BY96">
            <v>62</v>
          </cell>
          <cell r="BZ96">
            <v>184890.7539335482</v>
          </cell>
          <cell r="CA96">
            <v>0</v>
          </cell>
          <cell r="CB96">
            <v>7206.3772803958063</v>
          </cell>
          <cell r="CC96">
            <v>192097.131213944</v>
          </cell>
          <cell r="CD96">
            <v>3957.2009030072463</v>
          </cell>
          <cell r="CE96">
            <v>196054.33211695123</v>
          </cell>
          <cell r="CF96">
            <v>1147668.901213944</v>
          </cell>
          <cell r="CG96">
            <v>28660.744999007333</v>
          </cell>
          <cell r="CH96">
            <v>1176329.6462129513</v>
          </cell>
          <cell r="CI96">
            <v>920882.35440000007</v>
          </cell>
          <cell r="CJ96">
            <v>23504.744400000083</v>
          </cell>
          <cell r="CK96">
            <v>0</v>
          </cell>
          <cell r="CL96">
            <v>0</v>
          </cell>
          <cell r="CM96"/>
          <cell r="CN96">
            <v>0</v>
          </cell>
          <cell r="CO96"/>
          <cell r="CP96"/>
          <cell r="CQ96">
            <v>0</v>
          </cell>
          <cell r="CR96"/>
          <cell r="CS96"/>
          <cell r="CT96">
            <v>0</v>
          </cell>
          <cell r="CU96"/>
          <cell r="CV96"/>
          <cell r="CW96">
            <v>0</v>
          </cell>
          <cell r="CX96"/>
          <cell r="CY96"/>
          <cell r="CZ96">
            <v>0</v>
          </cell>
          <cell r="DA96"/>
          <cell r="DB96"/>
          <cell r="DC96">
            <v>0</v>
          </cell>
          <cell r="DD96"/>
          <cell r="DE96"/>
          <cell r="DF96">
            <v>0</v>
          </cell>
          <cell r="DG96"/>
          <cell r="DH96"/>
          <cell r="DI96">
            <v>0</v>
          </cell>
          <cell r="DJ96"/>
          <cell r="DK96"/>
          <cell r="DL96">
            <v>0</v>
          </cell>
          <cell r="DM96"/>
          <cell r="DN96"/>
          <cell r="DO96">
            <v>0</v>
          </cell>
          <cell r="DP96"/>
          <cell r="DQ96"/>
          <cell r="DR96">
            <v>0</v>
          </cell>
          <cell r="DS96"/>
          <cell r="DT96"/>
          <cell r="DU96">
            <v>0</v>
          </cell>
          <cell r="DV96"/>
          <cell r="DW96"/>
          <cell r="DX96">
            <v>0</v>
          </cell>
          <cell r="DY96"/>
          <cell r="DZ96"/>
          <cell r="EA96">
            <v>0</v>
          </cell>
          <cell r="EB96"/>
          <cell r="EC96"/>
          <cell r="ED96">
            <v>0</v>
          </cell>
          <cell r="EE96"/>
          <cell r="EF96"/>
          <cell r="EG96">
            <v>0</v>
          </cell>
          <cell r="EH96"/>
          <cell r="EI96"/>
          <cell r="EJ96">
            <v>0</v>
          </cell>
          <cell r="EK96"/>
          <cell r="EL96"/>
          <cell r="EM96">
            <v>0</v>
          </cell>
          <cell r="EN96"/>
          <cell r="EO96"/>
          <cell r="EP96">
            <v>0</v>
          </cell>
          <cell r="EQ96"/>
          <cell r="ER96">
            <v>930.59999999999991</v>
          </cell>
          <cell r="ES96"/>
          <cell r="ET96">
            <v>1309.4305006376726</v>
          </cell>
          <cell r="EU96"/>
          <cell r="EV96">
            <v>0</v>
          </cell>
          <cell r="EW96">
            <v>0</v>
          </cell>
          <cell r="EX96" t="str">
            <v/>
          </cell>
          <cell r="EY96"/>
          <cell r="EZ96" t="str">
            <v/>
          </cell>
          <cell r="FA96"/>
          <cell r="FB96"/>
          <cell r="FC96"/>
          <cell r="FD96"/>
          <cell r="FE96">
            <v>9465.5509427363177</v>
          </cell>
          <cell r="FF96"/>
          <cell r="FG96"/>
          <cell r="FH96"/>
          <cell r="FI96"/>
          <cell r="FJ96">
            <v>0</v>
          </cell>
          <cell r="FK96"/>
          <cell r="FL96"/>
          <cell r="FM96"/>
          <cell r="FN96">
            <v>0</v>
          </cell>
          <cell r="FO96">
            <v>0</v>
          </cell>
          <cell r="FP96">
            <v>0</v>
          </cell>
          <cell r="FQ96">
            <v>0</v>
          </cell>
          <cell r="FR96">
            <v>0</v>
          </cell>
          <cell r="FS96"/>
          <cell r="FT96"/>
          <cell r="FU96"/>
          <cell r="FV96" t="str">
            <v/>
          </cell>
          <cell r="FW96"/>
          <cell r="FX96"/>
          <cell r="FY96"/>
          <cell r="FZ96"/>
          <cell r="GA96"/>
          <cell r="GB96"/>
          <cell r="GC96"/>
          <cell r="GD96"/>
          <cell r="GE96"/>
          <cell r="GF96"/>
          <cell r="GG96"/>
          <cell r="GH96"/>
          <cell r="GI96"/>
          <cell r="GJ96"/>
          <cell r="GK96"/>
          <cell r="GL96"/>
          <cell r="GM96"/>
          <cell r="GN96"/>
          <cell r="GO96">
            <v>0</v>
          </cell>
          <cell r="GP96">
            <v>0</v>
          </cell>
          <cell r="GQ96">
            <v>2240.0305006376725</v>
          </cell>
          <cell r="GR96">
            <v>9465.5509427363177</v>
          </cell>
          <cell r="GS96">
            <v>11705.581443373991</v>
          </cell>
          <cell r="GT96">
            <v>0</v>
          </cell>
          <cell r="GU96">
            <v>1188035.2276563253</v>
          </cell>
          <cell r="GV96">
            <v>1188035.2276563253</v>
          </cell>
          <cell r="GW96"/>
          <cell r="GX96">
            <v>1188035.2276563253</v>
          </cell>
          <cell r="GY96">
            <v>1178569.6767135891</v>
          </cell>
          <cell r="GZ96"/>
          <cell r="HA96"/>
          <cell r="HB96"/>
          <cell r="HC96"/>
          <cell r="HD96"/>
          <cell r="HE96"/>
          <cell r="HF96"/>
          <cell r="HG96">
            <v>0</v>
          </cell>
          <cell r="HH96">
            <v>0</v>
          </cell>
          <cell r="HI96" t="str">
            <v>SIEGE</v>
          </cell>
          <cell r="HJ96" t="str">
            <v>ARS-DD77-CAMPAGNE-BUDGETAIRE@ars.sante.fr</v>
          </cell>
          <cell r="HK96" t="str">
            <v>affaire suivie par : I.PUGLIESE</v>
          </cell>
        </row>
        <row r="97">
          <cell r="B97">
            <v>770003069</v>
          </cell>
          <cell r="C97">
            <v>250018686</v>
          </cell>
          <cell r="D97" t="str">
            <v>Korian la Magdeleine</v>
          </cell>
          <cell r="E97" t="str">
            <v>VARREDDES</v>
          </cell>
          <cell r="F97" t="str">
            <v>EHPAD</v>
          </cell>
          <cell r="G97" t="str">
            <v>KORIAN</v>
          </cell>
          <cell r="H97" t="str">
            <v>Privé à but lucratif</v>
          </cell>
          <cell r="I97" t="str">
            <v>TARIFICATION EPRD</v>
          </cell>
          <cell r="J97" t="str">
            <v>OUI</v>
          </cell>
          <cell r="K97"/>
          <cell r="L97">
            <v>2018</v>
          </cell>
          <cell r="M97">
            <v>2023</v>
          </cell>
          <cell r="N97" t="str">
            <v>CPOM7705</v>
          </cell>
          <cell r="O97">
            <v>757</v>
          </cell>
          <cell r="P97"/>
          <cell r="Q97">
            <v>42906</v>
          </cell>
          <cell r="R97">
            <v>272</v>
          </cell>
          <cell r="S97"/>
          <cell r="T97">
            <v>42906</v>
          </cell>
          <cell r="U97" t="str">
            <v>NON</v>
          </cell>
          <cell r="V97" t="str">
            <v>PARTIEL</v>
          </cell>
          <cell r="W97">
            <v>64</v>
          </cell>
          <cell r="X97">
            <v>0</v>
          </cell>
          <cell r="Y97">
            <v>0</v>
          </cell>
          <cell r="Z97"/>
          <cell r="AA97">
            <v>64</v>
          </cell>
          <cell r="AB97">
            <v>999886.16</v>
          </cell>
          <cell r="AC97"/>
          <cell r="AD97">
            <v>999886.16</v>
          </cell>
          <cell r="AE97">
            <v>2.63E-2</v>
          </cell>
          <cell r="AF97">
            <v>26189.718400000012</v>
          </cell>
          <cell r="AG97">
            <v>1026075.8784</v>
          </cell>
          <cell r="AH97"/>
          <cell r="AI97">
            <v>0</v>
          </cell>
          <cell r="AJ97"/>
          <cell r="AK97">
            <v>0</v>
          </cell>
          <cell r="AL97">
            <v>0</v>
          </cell>
          <cell r="AM97">
            <v>0</v>
          </cell>
          <cell r="AN97">
            <v>0</v>
          </cell>
          <cell r="AO97"/>
          <cell r="AP97">
            <v>0</v>
          </cell>
          <cell r="AQ97"/>
          <cell r="AR97">
            <v>0</v>
          </cell>
          <cell r="AS97">
            <v>0</v>
          </cell>
          <cell r="AT97">
            <v>0</v>
          </cell>
          <cell r="AU97">
            <v>0</v>
          </cell>
          <cell r="AV97"/>
          <cell r="AW97">
            <v>0</v>
          </cell>
          <cell r="AX97"/>
          <cell r="AY97">
            <v>0</v>
          </cell>
          <cell r="AZ97">
            <v>0</v>
          </cell>
          <cell r="BA97">
            <v>0</v>
          </cell>
          <cell r="BB97">
            <v>0</v>
          </cell>
          <cell r="BC97"/>
          <cell r="BD97">
            <v>0</v>
          </cell>
          <cell r="BE97"/>
          <cell r="BF97">
            <v>0</v>
          </cell>
          <cell r="BG97">
            <v>0</v>
          </cell>
          <cell r="BH97">
            <v>0</v>
          </cell>
          <cell r="BI97">
            <v>0</v>
          </cell>
          <cell r="BJ97"/>
          <cell r="BK97"/>
          <cell r="BL97"/>
          <cell r="BM97">
            <v>0</v>
          </cell>
          <cell r="BN97">
            <v>0</v>
          </cell>
          <cell r="BO97">
            <v>0</v>
          </cell>
          <cell r="BP97">
            <v>0</v>
          </cell>
          <cell r="BQ97"/>
          <cell r="BR97">
            <v>0</v>
          </cell>
          <cell r="BS97"/>
          <cell r="BT97">
            <v>0</v>
          </cell>
          <cell r="BU97">
            <v>0</v>
          </cell>
          <cell r="BV97">
            <v>0</v>
          </cell>
          <cell r="BW97">
            <v>0</v>
          </cell>
          <cell r="BX97">
            <v>999886.16</v>
          </cell>
          <cell r="BY97">
            <v>64</v>
          </cell>
          <cell r="BZ97">
            <v>237414.13437447962</v>
          </cell>
          <cell r="CA97">
            <v>0</v>
          </cell>
          <cell r="CB97">
            <v>0</v>
          </cell>
          <cell r="CC97">
            <v>237414.13437447962</v>
          </cell>
          <cell r="CD97">
            <v>4890.7311681142801</v>
          </cell>
          <cell r="CE97">
            <v>242304.86554259391</v>
          </cell>
          <cell r="CF97">
            <v>1237300.2943744797</v>
          </cell>
          <cell r="CG97">
            <v>31080.449568114294</v>
          </cell>
          <cell r="CH97">
            <v>1268380.7439425939</v>
          </cell>
          <cell r="CI97">
            <v>1026075.8784</v>
          </cell>
          <cell r="CJ97">
            <v>26189.718400000012</v>
          </cell>
          <cell r="CK97">
            <v>0</v>
          </cell>
          <cell r="CL97">
            <v>0</v>
          </cell>
          <cell r="CM97"/>
          <cell r="CN97">
            <v>0</v>
          </cell>
          <cell r="CO97"/>
          <cell r="CP97"/>
          <cell r="CQ97">
            <v>0</v>
          </cell>
          <cell r="CR97"/>
          <cell r="CS97"/>
          <cell r="CT97">
            <v>0</v>
          </cell>
          <cell r="CU97"/>
          <cell r="CV97"/>
          <cell r="CW97">
            <v>0</v>
          </cell>
          <cell r="CX97"/>
          <cell r="CY97"/>
          <cell r="CZ97">
            <v>0</v>
          </cell>
          <cell r="DA97"/>
          <cell r="DB97"/>
          <cell r="DC97">
            <v>0</v>
          </cell>
          <cell r="DD97"/>
          <cell r="DE97"/>
          <cell r="DF97">
            <v>0</v>
          </cell>
          <cell r="DG97"/>
          <cell r="DH97"/>
          <cell r="DI97">
            <v>0</v>
          </cell>
          <cell r="DJ97"/>
          <cell r="DK97"/>
          <cell r="DL97">
            <v>0</v>
          </cell>
          <cell r="DM97"/>
          <cell r="DN97"/>
          <cell r="DO97">
            <v>0</v>
          </cell>
          <cell r="DP97"/>
          <cell r="DQ97"/>
          <cell r="DR97">
            <v>0</v>
          </cell>
          <cell r="DS97"/>
          <cell r="DT97"/>
          <cell r="DU97">
            <v>0</v>
          </cell>
          <cell r="DV97"/>
          <cell r="DW97"/>
          <cell r="DX97">
            <v>0</v>
          </cell>
          <cell r="DY97"/>
          <cell r="DZ97"/>
          <cell r="EA97">
            <v>0</v>
          </cell>
          <cell r="EB97"/>
          <cell r="EC97"/>
          <cell r="ED97">
            <v>0</v>
          </cell>
          <cell r="EE97"/>
          <cell r="EF97"/>
          <cell r="EG97">
            <v>0</v>
          </cell>
          <cell r="EH97"/>
          <cell r="EI97"/>
          <cell r="EJ97">
            <v>0</v>
          </cell>
          <cell r="EK97"/>
          <cell r="EL97"/>
          <cell r="EM97">
            <v>0</v>
          </cell>
          <cell r="EN97"/>
          <cell r="EO97"/>
          <cell r="EP97">
            <v>0</v>
          </cell>
          <cell r="EQ97"/>
          <cell r="ER97">
            <v>930.59999999999991</v>
          </cell>
          <cell r="ES97"/>
          <cell r="ET97" t="str">
            <v>0</v>
          </cell>
          <cell r="EU97"/>
          <cell r="EV97">
            <v>0</v>
          </cell>
          <cell r="EW97">
            <v>0</v>
          </cell>
          <cell r="EX97" t="str">
            <v/>
          </cell>
          <cell r="EY97"/>
          <cell r="EZ97" t="str">
            <v/>
          </cell>
          <cell r="FA97"/>
          <cell r="FB97"/>
          <cell r="FC97"/>
          <cell r="FD97"/>
          <cell r="FE97">
            <v>9770.8912957278117</v>
          </cell>
          <cell r="FF97"/>
          <cell r="FG97"/>
          <cell r="FH97"/>
          <cell r="FI97"/>
          <cell r="FJ97">
            <v>0</v>
          </cell>
          <cell r="FK97"/>
          <cell r="FL97"/>
          <cell r="FM97"/>
          <cell r="FN97">
            <v>0</v>
          </cell>
          <cell r="FO97">
            <v>0</v>
          </cell>
          <cell r="FP97">
            <v>0</v>
          </cell>
          <cell r="FQ97">
            <v>0</v>
          </cell>
          <cell r="FR97">
            <v>0</v>
          </cell>
          <cell r="FS97"/>
          <cell r="FT97"/>
          <cell r="FU97"/>
          <cell r="FV97" t="str">
            <v/>
          </cell>
          <cell r="FW97"/>
          <cell r="FX97"/>
          <cell r="FY97"/>
          <cell r="FZ97"/>
          <cell r="GA97"/>
          <cell r="GB97"/>
          <cell r="GC97"/>
          <cell r="GD97"/>
          <cell r="GE97"/>
          <cell r="GF97"/>
          <cell r="GG97"/>
          <cell r="GH97"/>
          <cell r="GI97"/>
          <cell r="GJ97"/>
          <cell r="GK97"/>
          <cell r="GL97"/>
          <cell r="GM97"/>
          <cell r="GN97"/>
          <cell r="GO97">
            <v>0</v>
          </cell>
          <cell r="GP97">
            <v>0</v>
          </cell>
          <cell r="GQ97">
            <v>930.59999999999991</v>
          </cell>
          <cell r="GR97">
            <v>9770.8912957278117</v>
          </cell>
          <cell r="GS97">
            <v>10701.491295727812</v>
          </cell>
          <cell r="GT97">
            <v>0</v>
          </cell>
          <cell r="GU97">
            <v>1279082.2352383218</v>
          </cell>
          <cell r="GV97">
            <v>1279082.2352383218</v>
          </cell>
          <cell r="GW97"/>
          <cell r="GX97">
            <v>1279082.2352383218</v>
          </cell>
          <cell r="GY97">
            <v>1269311.343942594</v>
          </cell>
          <cell r="GZ97"/>
          <cell r="HA97"/>
          <cell r="HB97"/>
          <cell r="HC97"/>
          <cell r="HD97"/>
          <cell r="HE97"/>
          <cell r="HF97"/>
          <cell r="HG97">
            <v>0</v>
          </cell>
          <cell r="HH97">
            <v>0</v>
          </cell>
          <cell r="HI97" t="str">
            <v>SIEGE</v>
          </cell>
          <cell r="HJ97" t="str">
            <v>ARS-DD77-CAMPAGNE-BUDGETAIRE@ars.sante.fr</v>
          </cell>
          <cell r="HK97" t="str">
            <v>Affaire suivie par : N.DENIS</v>
          </cell>
        </row>
        <row r="98">
          <cell r="B98">
            <v>770808673</v>
          </cell>
          <cell r="C98">
            <v>770814051</v>
          </cell>
          <cell r="D98" t="str">
            <v>Les Roses (Aubergerie du 3ème Age)</v>
          </cell>
          <cell r="E98" t="str">
            <v>PONTAULT COMBAULT</v>
          </cell>
          <cell r="F98" t="str">
            <v>EHPAD</v>
          </cell>
          <cell r="G98" t="str">
            <v>KORIAN</v>
          </cell>
          <cell r="H98" t="str">
            <v>Privé à but lucratif</v>
          </cell>
          <cell r="I98" t="str">
            <v>TARIFICATION EPRD</v>
          </cell>
          <cell r="J98" t="str">
            <v>OUI</v>
          </cell>
          <cell r="K98"/>
          <cell r="L98">
            <v>2018</v>
          </cell>
          <cell r="M98">
            <v>2023</v>
          </cell>
          <cell r="N98" t="str">
            <v>CPOM7705</v>
          </cell>
          <cell r="O98">
            <v>668</v>
          </cell>
          <cell r="P98"/>
          <cell r="Q98">
            <v>42907</v>
          </cell>
          <cell r="R98">
            <v>273</v>
          </cell>
          <cell r="S98"/>
          <cell r="T98">
            <v>42907</v>
          </cell>
          <cell r="U98" t="str">
            <v>NON</v>
          </cell>
          <cell r="V98" t="str">
            <v>PARTIEL</v>
          </cell>
          <cell r="W98">
            <v>75</v>
          </cell>
          <cell r="X98">
            <v>0</v>
          </cell>
          <cell r="Y98">
            <v>0</v>
          </cell>
          <cell r="Z98"/>
          <cell r="AA98">
            <v>75</v>
          </cell>
          <cell r="AB98">
            <v>1102462.3700000001</v>
          </cell>
          <cell r="AC98"/>
          <cell r="AD98">
            <v>1102462.3700000001</v>
          </cell>
          <cell r="AE98">
            <v>2.63E-2</v>
          </cell>
          <cell r="AF98">
            <v>28876.472499999916</v>
          </cell>
          <cell r="AG98">
            <v>1131338.8425</v>
          </cell>
          <cell r="AH98"/>
          <cell r="AI98">
            <v>0</v>
          </cell>
          <cell r="AJ98"/>
          <cell r="AK98">
            <v>0</v>
          </cell>
          <cell r="AL98">
            <v>0</v>
          </cell>
          <cell r="AM98">
            <v>0</v>
          </cell>
          <cell r="AN98">
            <v>0</v>
          </cell>
          <cell r="AO98"/>
          <cell r="AP98">
            <v>0</v>
          </cell>
          <cell r="AQ98"/>
          <cell r="AR98">
            <v>0</v>
          </cell>
          <cell r="AS98">
            <v>0</v>
          </cell>
          <cell r="AT98">
            <v>0</v>
          </cell>
          <cell r="AU98">
            <v>0</v>
          </cell>
          <cell r="AV98"/>
          <cell r="AW98">
            <v>0</v>
          </cell>
          <cell r="AX98"/>
          <cell r="AY98">
            <v>0</v>
          </cell>
          <cell r="AZ98">
            <v>0</v>
          </cell>
          <cell r="BA98">
            <v>0</v>
          </cell>
          <cell r="BB98">
            <v>0</v>
          </cell>
          <cell r="BC98"/>
          <cell r="BD98">
            <v>0</v>
          </cell>
          <cell r="BE98"/>
          <cell r="BF98">
            <v>0</v>
          </cell>
          <cell r="BG98">
            <v>0</v>
          </cell>
          <cell r="BH98">
            <v>0</v>
          </cell>
          <cell r="BI98">
            <v>0</v>
          </cell>
          <cell r="BJ98"/>
          <cell r="BK98"/>
          <cell r="BL98"/>
          <cell r="BM98">
            <v>0</v>
          </cell>
          <cell r="BN98">
            <v>0</v>
          </cell>
          <cell r="BO98">
            <v>0</v>
          </cell>
          <cell r="BP98">
            <v>0</v>
          </cell>
          <cell r="BQ98"/>
          <cell r="BR98">
            <v>0</v>
          </cell>
          <cell r="BS98"/>
          <cell r="BT98">
            <v>0</v>
          </cell>
          <cell r="BU98">
            <v>0</v>
          </cell>
          <cell r="BV98">
            <v>0</v>
          </cell>
          <cell r="BW98">
            <v>0</v>
          </cell>
          <cell r="BX98">
            <v>1102462.3700000001</v>
          </cell>
          <cell r="BY98">
            <v>75</v>
          </cell>
          <cell r="BZ98">
            <v>271782.43991530978</v>
          </cell>
          <cell r="CA98">
            <v>0</v>
          </cell>
          <cell r="CB98">
            <v>0</v>
          </cell>
          <cell r="CC98">
            <v>271782.43991530978</v>
          </cell>
          <cell r="CD98">
            <v>5598.7182622553819</v>
          </cell>
          <cell r="CE98">
            <v>277381.15817756514</v>
          </cell>
          <cell r="CF98">
            <v>1374244.8099153098</v>
          </cell>
          <cell r="CG98">
            <v>34475.190762255297</v>
          </cell>
          <cell r="CH98">
            <v>1408720.0006775651</v>
          </cell>
          <cell r="CI98">
            <v>1131338.8425</v>
          </cell>
          <cell r="CJ98">
            <v>28876.472499999916</v>
          </cell>
          <cell r="CK98">
            <v>0</v>
          </cell>
          <cell r="CL98">
            <v>0</v>
          </cell>
          <cell r="CM98"/>
          <cell r="CN98">
            <v>0</v>
          </cell>
          <cell r="CO98"/>
          <cell r="CP98"/>
          <cell r="CQ98">
            <v>0</v>
          </cell>
          <cell r="CR98"/>
          <cell r="CS98"/>
          <cell r="CT98">
            <v>0</v>
          </cell>
          <cell r="CU98"/>
          <cell r="CV98"/>
          <cell r="CW98">
            <v>0</v>
          </cell>
          <cell r="CX98"/>
          <cell r="CY98"/>
          <cell r="CZ98">
            <v>0</v>
          </cell>
          <cell r="DA98"/>
          <cell r="DB98"/>
          <cell r="DC98">
            <v>0</v>
          </cell>
          <cell r="DD98"/>
          <cell r="DE98"/>
          <cell r="DF98">
            <v>0</v>
          </cell>
          <cell r="DG98"/>
          <cell r="DH98"/>
          <cell r="DI98">
            <v>0</v>
          </cell>
          <cell r="DJ98"/>
          <cell r="DK98"/>
          <cell r="DL98">
            <v>0</v>
          </cell>
          <cell r="DM98"/>
          <cell r="DN98"/>
          <cell r="DO98">
            <v>0</v>
          </cell>
          <cell r="DP98"/>
          <cell r="DQ98"/>
          <cell r="DR98">
            <v>0</v>
          </cell>
          <cell r="DS98"/>
          <cell r="DT98"/>
          <cell r="DU98">
            <v>0</v>
          </cell>
          <cell r="DV98"/>
          <cell r="DW98"/>
          <cell r="DX98">
            <v>0</v>
          </cell>
          <cell r="DY98"/>
          <cell r="DZ98"/>
          <cell r="EA98">
            <v>0</v>
          </cell>
          <cell r="EB98"/>
          <cell r="EC98"/>
          <cell r="ED98">
            <v>0</v>
          </cell>
          <cell r="EE98"/>
          <cell r="EF98"/>
          <cell r="EG98">
            <v>0</v>
          </cell>
          <cell r="EH98"/>
          <cell r="EI98"/>
          <cell r="EJ98">
            <v>0</v>
          </cell>
          <cell r="EK98"/>
          <cell r="EL98"/>
          <cell r="EM98">
            <v>0</v>
          </cell>
          <cell r="EN98"/>
          <cell r="EO98"/>
          <cell r="EP98">
            <v>0</v>
          </cell>
          <cell r="EQ98"/>
          <cell r="ER98">
            <v>930.59999999999991</v>
          </cell>
          <cell r="ES98"/>
          <cell r="ET98" t="str">
            <v>0</v>
          </cell>
          <cell r="EU98"/>
          <cell r="EV98">
            <v>0</v>
          </cell>
          <cell r="EW98">
            <v>0</v>
          </cell>
          <cell r="EX98" t="str">
            <v/>
          </cell>
          <cell r="EY98"/>
          <cell r="EZ98" t="str">
            <v/>
          </cell>
          <cell r="FA98"/>
          <cell r="FB98"/>
          <cell r="FC98"/>
          <cell r="FD98"/>
          <cell r="FE98">
            <v>11450.263237181029</v>
          </cell>
          <cell r="FF98"/>
          <cell r="FG98"/>
          <cell r="FH98"/>
          <cell r="FI98"/>
          <cell r="FJ98">
            <v>0</v>
          </cell>
          <cell r="FK98"/>
          <cell r="FL98"/>
          <cell r="FM98"/>
          <cell r="FN98">
            <v>0</v>
          </cell>
          <cell r="FO98">
            <v>0</v>
          </cell>
          <cell r="FP98">
            <v>0</v>
          </cell>
          <cell r="FQ98">
            <v>0</v>
          </cell>
          <cell r="FR98">
            <v>0</v>
          </cell>
          <cell r="FS98"/>
          <cell r="FT98"/>
          <cell r="FU98"/>
          <cell r="FV98" t="str">
            <v/>
          </cell>
          <cell r="FW98"/>
          <cell r="FX98"/>
          <cell r="FY98"/>
          <cell r="FZ98"/>
          <cell r="GA98"/>
          <cell r="GB98"/>
          <cell r="GC98"/>
          <cell r="GD98"/>
          <cell r="GE98"/>
          <cell r="GF98"/>
          <cell r="GG98"/>
          <cell r="GH98"/>
          <cell r="GI98"/>
          <cell r="GJ98"/>
          <cell r="GK98"/>
          <cell r="GL98"/>
          <cell r="GM98"/>
          <cell r="GN98"/>
          <cell r="GO98">
            <v>0</v>
          </cell>
          <cell r="GP98">
            <v>0</v>
          </cell>
          <cell r="GQ98">
            <v>930.59999999999991</v>
          </cell>
          <cell r="GR98">
            <v>11450.263237181029</v>
          </cell>
          <cell r="GS98">
            <v>12380.863237181029</v>
          </cell>
          <cell r="GT98">
            <v>0</v>
          </cell>
          <cell r="GU98">
            <v>1421100.8639147461</v>
          </cell>
          <cell r="GV98">
            <v>1421100.8639147461</v>
          </cell>
          <cell r="GW98"/>
          <cell r="GX98">
            <v>1421100.8639147461</v>
          </cell>
          <cell r="GY98">
            <v>1409650.600677565</v>
          </cell>
          <cell r="GZ98"/>
          <cell r="HA98"/>
          <cell r="HB98"/>
          <cell r="HC98"/>
          <cell r="HD98"/>
          <cell r="HE98"/>
          <cell r="HF98"/>
          <cell r="HG98">
            <v>0</v>
          </cell>
          <cell r="HH98">
            <v>0</v>
          </cell>
          <cell r="HI98" t="str">
            <v>SIEGE</v>
          </cell>
          <cell r="HJ98" t="str">
            <v>ARS-DD77-CAMPAGNE-BUDGETAIRE@ars.sante.fr</v>
          </cell>
          <cell r="HK98" t="str">
            <v>Affaire suivie par : N.DENIS</v>
          </cell>
        </row>
        <row r="99">
          <cell r="B99">
            <v>770015774</v>
          </cell>
          <cell r="C99">
            <v>920000395</v>
          </cell>
          <cell r="D99" t="str">
            <v>Résidence du Parc aux Chênes</v>
          </cell>
          <cell r="E99" t="str">
            <v>CESSON</v>
          </cell>
          <cell r="F99" t="str">
            <v>EHPAD-PUV</v>
          </cell>
          <cell r="G99" t="str">
            <v>KORIAN</v>
          </cell>
          <cell r="H99" t="str">
            <v>Privé à but lucratif</v>
          </cell>
          <cell r="I99" t="str">
            <v>TARIFICATION EPRD</v>
          </cell>
          <cell r="J99" t="str">
            <v>OUI</v>
          </cell>
          <cell r="K99"/>
          <cell r="L99">
            <v>2018</v>
          </cell>
          <cell r="M99">
            <v>2023</v>
          </cell>
          <cell r="N99" t="str">
            <v>CPOM7705</v>
          </cell>
          <cell r="O99">
            <v>647</v>
          </cell>
          <cell r="P99"/>
          <cell r="Q99">
            <v>42878</v>
          </cell>
          <cell r="R99">
            <v>210</v>
          </cell>
          <cell r="S99"/>
          <cell r="T99">
            <v>42878</v>
          </cell>
          <cell r="U99" t="str">
            <v>NON</v>
          </cell>
          <cell r="V99" t="str">
            <v>PARTIEL</v>
          </cell>
          <cell r="W99">
            <v>20</v>
          </cell>
          <cell r="X99">
            <v>0</v>
          </cell>
          <cell r="Y99">
            <v>0</v>
          </cell>
          <cell r="Z99"/>
          <cell r="AA99">
            <v>20</v>
          </cell>
          <cell r="AB99">
            <v>254614.42</v>
          </cell>
          <cell r="AC99"/>
          <cell r="AD99">
            <v>254614.42</v>
          </cell>
          <cell r="AE99">
            <v>2.63E-2</v>
          </cell>
          <cell r="AF99">
            <v>6669.0400000000081</v>
          </cell>
          <cell r="AG99">
            <v>261283.46000000002</v>
          </cell>
          <cell r="AH99" t="str">
            <v>AJ rattache</v>
          </cell>
          <cell r="AI99">
            <v>6</v>
          </cell>
          <cell r="AJ99"/>
          <cell r="AK99">
            <v>6</v>
          </cell>
          <cell r="AL99">
            <v>69876.789999999994</v>
          </cell>
          <cell r="AM99">
            <v>1439.4618739999999</v>
          </cell>
          <cell r="AN99">
            <v>71316.251873999994</v>
          </cell>
          <cell r="AO99"/>
          <cell r="AP99"/>
          <cell r="AQ99"/>
          <cell r="AR99">
            <v>0</v>
          </cell>
          <cell r="AS99">
            <v>0</v>
          </cell>
          <cell r="AT99">
            <v>0</v>
          </cell>
          <cell r="AU99">
            <v>0</v>
          </cell>
          <cell r="AV99"/>
          <cell r="AW99">
            <v>0</v>
          </cell>
          <cell r="AX99"/>
          <cell r="AY99">
            <v>0</v>
          </cell>
          <cell r="AZ99">
            <v>0</v>
          </cell>
          <cell r="BA99">
            <v>0</v>
          </cell>
          <cell r="BB99">
            <v>0</v>
          </cell>
          <cell r="BC99"/>
          <cell r="BD99">
            <v>0</v>
          </cell>
          <cell r="BE99"/>
          <cell r="BF99">
            <v>0</v>
          </cell>
          <cell r="BG99">
            <v>0</v>
          </cell>
          <cell r="BH99">
            <v>0</v>
          </cell>
          <cell r="BI99">
            <v>0</v>
          </cell>
          <cell r="BJ99"/>
          <cell r="BK99"/>
          <cell r="BL99"/>
          <cell r="BM99">
            <v>0</v>
          </cell>
          <cell r="BN99">
            <v>0</v>
          </cell>
          <cell r="BO99">
            <v>0</v>
          </cell>
          <cell r="BP99">
            <v>0</v>
          </cell>
          <cell r="BQ99"/>
          <cell r="BR99">
            <v>0</v>
          </cell>
          <cell r="BS99"/>
          <cell r="BT99">
            <v>0</v>
          </cell>
          <cell r="BU99">
            <v>0</v>
          </cell>
          <cell r="BV99">
            <v>0</v>
          </cell>
          <cell r="BW99">
            <v>0</v>
          </cell>
          <cell r="BX99">
            <v>324491.21000000002</v>
          </cell>
          <cell r="BY99">
            <v>20</v>
          </cell>
          <cell r="BZ99">
            <v>118978.28013088382</v>
          </cell>
          <cell r="CA99">
            <v>0</v>
          </cell>
          <cell r="CB99">
            <v>0</v>
          </cell>
          <cell r="CC99">
            <v>118978.28013088382</v>
          </cell>
          <cell r="CD99">
            <v>2450.9525706962067</v>
          </cell>
          <cell r="CE99">
            <v>121429.23270158003</v>
          </cell>
          <cell r="CF99">
            <v>443469.49013088387</v>
          </cell>
          <cell r="CG99">
            <v>10559.454444696214</v>
          </cell>
          <cell r="CH99">
            <v>454028.94457558007</v>
          </cell>
          <cell r="CI99">
            <v>261283.46000000002</v>
          </cell>
          <cell r="CJ99">
            <v>6669.0400000000081</v>
          </cell>
          <cell r="CK99">
            <v>0</v>
          </cell>
          <cell r="CL99">
            <v>0</v>
          </cell>
          <cell r="CM99"/>
          <cell r="CN99">
            <v>0</v>
          </cell>
          <cell r="CO99"/>
          <cell r="CP99"/>
          <cell r="CQ99">
            <v>0</v>
          </cell>
          <cell r="CR99"/>
          <cell r="CS99"/>
          <cell r="CT99">
            <v>0</v>
          </cell>
          <cell r="CU99"/>
          <cell r="CV99"/>
          <cell r="CW99">
            <v>0</v>
          </cell>
          <cell r="CX99"/>
          <cell r="CY99"/>
          <cell r="CZ99">
            <v>0</v>
          </cell>
          <cell r="DA99"/>
          <cell r="DB99"/>
          <cell r="DC99">
            <v>0</v>
          </cell>
          <cell r="DD99"/>
          <cell r="DE99"/>
          <cell r="DF99">
            <v>0</v>
          </cell>
          <cell r="DG99"/>
          <cell r="DH99"/>
          <cell r="DI99">
            <v>0</v>
          </cell>
          <cell r="DJ99"/>
          <cell r="DK99"/>
          <cell r="DL99">
            <v>0</v>
          </cell>
          <cell r="DM99"/>
          <cell r="DN99"/>
          <cell r="DO99">
            <v>0</v>
          </cell>
          <cell r="DP99"/>
          <cell r="DQ99"/>
          <cell r="DR99">
            <v>0</v>
          </cell>
          <cell r="DS99"/>
          <cell r="DT99"/>
          <cell r="DU99">
            <v>0</v>
          </cell>
          <cell r="DV99"/>
          <cell r="DW99"/>
          <cell r="DX99">
            <v>0</v>
          </cell>
          <cell r="DY99"/>
          <cell r="DZ99"/>
          <cell r="EA99">
            <v>0</v>
          </cell>
          <cell r="EB99"/>
          <cell r="EC99"/>
          <cell r="ED99">
            <v>0</v>
          </cell>
          <cell r="EE99"/>
          <cell r="EF99"/>
          <cell r="EG99">
            <v>0</v>
          </cell>
          <cell r="EH99"/>
          <cell r="EI99"/>
          <cell r="EJ99">
            <v>0</v>
          </cell>
          <cell r="EK99"/>
          <cell r="EL99"/>
          <cell r="EM99">
            <v>0</v>
          </cell>
          <cell r="EN99"/>
          <cell r="EO99"/>
          <cell r="EP99">
            <v>0</v>
          </cell>
          <cell r="EQ99"/>
          <cell r="ER99">
            <v>620.40000000000009</v>
          </cell>
          <cell r="ES99"/>
          <cell r="ET99" t="str">
            <v>0</v>
          </cell>
          <cell r="EU99"/>
          <cell r="EV99">
            <v>0</v>
          </cell>
          <cell r="EW99">
            <v>0</v>
          </cell>
          <cell r="EX99" t="str">
            <v/>
          </cell>
          <cell r="EY99"/>
          <cell r="EZ99" t="str">
            <v/>
          </cell>
          <cell r="FA99"/>
          <cell r="FB99"/>
          <cell r="FC99"/>
          <cell r="FD99"/>
          <cell r="FE99">
            <v>3053.4035299149409</v>
          </cell>
          <cell r="FF99"/>
          <cell r="FG99"/>
          <cell r="FH99"/>
          <cell r="FI99"/>
          <cell r="FJ99">
            <v>0</v>
          </cell>
          <cell r="FK99"/>
          <cell r="FL99"/>
          <cell r="FM99"/>
          <cell r="FN99">
            <v>0</v>
          </cell>
          <cell r="FO99">
            <v>0</v>
          </cell>
          <cell r="FP99">
            <v>0</v>
          </cell>
          <cell r="FQ99">
            <v>0</v>
          </cell>
          <cell r="FR99">
            <v>0</v>
          </cell>
          <cell r="FS99"/>
          <cell r="FT99"/>
          <cell r="FU99"/>
          <cell r="FV99" t="str">
            <v/>
          </cell>
          <cell r="FW99"/>
          <cell r="FX99"/>
          <cell r="FY99"/>
          <cell r="FZ99"/>
          <cell r="GA99"/>
          <cell r="GB99"/>
          <cell r="GC99"/>
          <cell r="GD99"/>
          <cell r="GE99"/>
          <cell r="GF99"/>
          <cell r="GG99"/>
          <cell r="GH99"/>
          <cell r="GI99"/>
          <cell r="GJ99"/>
          <cell r="GK99"/>
          <cell r="GL99"/>
          <cell r="GM99"/>
          <cell r="GN99"/>
          <cell r="GO99">
            <v>0</v>
          </cell>
          <cell r="GP99">
            <v>0</v>
          </cell>
          <cell r="GQ99">
            <v>620.40000000000009</v>
          </cell>
          <cell r="GR99">
            <v>3053.4035299149409</v>
          </cell>
          <cell r="GS99">
            <v>3673.803529914941</v>
          </cell>
          <cell r="GT99">
            <v>0</v>
          </cell>
          <cell r="GU99">
            <v>457702.748105495</v>
          </cell>
          <cell r="GV99">
            <v>457702.748105495</v>
          </cell>
          <cell r="GW99"/>
          <cell r="GX99">
            <v>457702.748105495</v>
          </cell>
          <cell r="GY99">
            <v>454649.34457558003</v>
          </cell>
          <cell r="GZ99"/>
          <cell r="HA99"/>
          <cell r="HB99"/>
          <cell r="HC99"/>
          <cell r="HD99"/>
          <cell r="HE99"/>
          <cell r="HF99"/>
          <cell r="HG99">
            <v>0</v>
          </cell>
          <cell r="HH99">
            <v>0</v>
          </cell>
          <cell r="HI99" t="str">
            <v>SIEGE</v>
          </cell>
          <cell r="HJ99" t="str">
            <v>ARS-DD77-CAMPAGNE-BUDGETAIRE@ars.sante.fr</v>
          </cell>
          <cell r="HK99" t="str">
            <v>Affaire suivie par : N.DENIS</v>
          </cell>
        </row>
        <row r="100">
          <cell r="B100">
            <v>770815140</v>
          </cell>
          <cell r="C100">
            <v>750056335</v>
          </cell>
          <cell r="D100" t="str">
            <v>Résidence Korian Chantreauville</v>
          </cell>
          <cell r="E100" t="str">
            <v>SAINT PIERRE LES NEMOURS</v>
          </cell>
          <cell r="F100" t="str">
            <v>EHPAD</v>
          </cell>
          <cell r="G100" t="str">
            <v>KORIAN</v>
          </cell>
          <cell r="H100" t="str">
            <v>Privé à but lucratif</v>
          </cell>
          <cell r="I100" t="str">
            <v>TARIFICATION EPRD</v>
          </cell>
          <cell r="J100" t="str">
            <v>OUI</v>
          </cell>
          <cell r="K100"/>
          <cell r="L100">
            <v>2018</v>
          </cell>
          <cell r="M100">
            <v>2023</v>
          </cell>
          <cell r="N100" t="str">
            <v>CPOM7705</v>
          </cell>
          <cell r="O100">
            <v>738</v>
          </cell>
          <cell r="P100"/>
          <cell r="Q100">
            <v>42895</v>
          </cell>
          <cell r="R100">
            <v>235</v>
          </cell>
          <cell r="S100"/>
          <cell r="T100">
            <v>42895</v>
          </cell>
          <cell r="U100" t="str">
            <v>NON</v>
          </cell>
          <cell r="V100" t="str">
            <v>PARTIEL</v>
          </cell>
          <cell r="W100">
            <v>69</v>
          </cell>
          <cell r="X100">
            <v>0</v>
          </cell>
          <cell r="Y100">
            <v>0</v>
          </cell>
          <cell r="Z100"/>
          <cell r="AA100">
            <v>69</v>
          </cell>
          <cell r="AB100">
            <v>993302.51</v>
          </cell>
          <cell r="AC100"/>
          <cell r="AD100">
            <v>993302.51</v>
          </cell>
          <cell r="AE100">
            <v>2.63E-2</v>
          </cell>
          <cell r="AF100">
            <v>26017.274500000058</v>
          </cell>
          <cell r="AG100">
            <v>1019319.7845000001</v>
          </cell>
          <cell r="AH100"/>
          <cell r="AI100">
            <v>0</v>
          </cell>
          <cell r="AJ100"/>
          <cell r="AK100">
            <v>0</v>
          </cell>
          <cell r="AL100">
            <v>0</v>
          </cell>
          <cell r="AM100">
            <v>0</v>
          </cell>
          <cell r="AN100">
            <v>0</v>
          </cell>
          <cell r="AO100"/>
          <cell r="AP100">
            <v>0</v>
          </cell>
          <cell r="AQ100"/>
          <cell r="AR100">
            <v>0</v>
          </cell>
          <cell r="AS100">
            <v>0</v>
          </cell>
          <cell r="AT100">
            <v>0</v>
          </cell>
          <cell r="AU100">
            <v>0</v>
          </cell>
          <cell r="AV100"/>
          <cell r="AW100">
            <v>0</v>
          </cell>
          <cell r="AX100"/>
          <cell r="AY100">
            <v>0</v>
          </cell>
          <cell r="AZ100">
            <v>0</v>
          </cell>
          <cell r="BA100">
            <v>0</v>
          </cell>
          <cell r="BB100">
            <v>0</v>
          </cell>
          <cell r="BC100"/>
          <cell r="BD100">
            <v>0</v>
          </cell>
          <cell r="BE100"/>
          <cell r="BF100">
            <v>0</v>
          </cell>
          <cell r="BG100">
            <v>0</v>
          </cell>
          <cell r="BH100">
            <v>0</v>
          </cell>
          <cell r="BI100">
            <v>0</v>
          </cell>
          <cell r="BJ100"/>
          <cell r="BK100"/>
          <cell r="BL100"/>
          <cell r="BM100">
            <v>0</v>
          </cell>
          <cell r="BN100">
            <v>0</v>
          </cell>
          <cell r="BO100">
            <v>0</v>
          </cell>
          <cell r="BP100">
            <v>0</v>
          </cell>
          <cell r="BQ100"/>
          <cell r="BR100">
            <v>0</v>
          </cell>
          <cell r="BS100"/>
          <cell r="BT100">
            <v>0</v>
          </cell>
          <cell r="BU100">
            <v>0</v>
          </cell>
          <cell r="BV100">
            <v>0</v>
          </cell>
          <cell r="BW100">
            <v>0</v>
          </cell>
          <cell r="BX100">
            <v>993302.51</v>
          </cell>
          <cell r="BY100">
            <v>69</v>
          </cell>
          <cell r="BZ100">
            <v>272275.71758296213</v>
          </cell>
          <cell r="CA100">
            <v>0</v>
          </cell>
          <cell r="CB100">
            <v>0</v>
          </cell>
          <cell r="CC100">
            <v>272275.71758296213</v>
          </cell>
          <cell r="CD100">
            <v>5608.87978220902</v>
          </cell>
          <cell r="CE100">
            <v>277884.59736517112</v>
          </cell>
          <cell r="CF100">
            <v>1265578.2275829623</v>
          </cell>
          <cell r="CG100">
            <v>31626.154282209078</v>
          </cell>
          <cell r="CH100">
            <v>1297204.3818651712</v>
          </cell>
          <cell r="CI100">
            <v>1019319.7845000001</v>
          </cell>
          <cell r="CJ100">
            <v>26017.274500000058</v>
          </cell>
          <cell r="CK100">
            <v>0</v>
          </cell>
          <cell r="CL100">
            <v>0</v>
          </cell>
          <cell r="CM100"/>
          <cell r="CN100">
            <v>0</v>
          </cell>
          <cell r="CO100"/>
          <cell r="CP100"/>
          <cell r="CQ100">
            <v>0</v>
          </cell>
          <cell r="CR100"/>
          <cell r="CS100"/>
          <cell r="CT100">
            <v>0</v>
          </cell>
          <cell r="CU100"/>
          <cell r="CV100"/>
          <cell r="CW100">
            <v>0</v>
          </cell>
          <cell r="CX100"/>
          <cell r="CY100"/>
          <cell r="CZ100">
            <v>0</v>
          </cell>
          <cell r="DA100"/>
          <cell r="DB100"/>
          <cell r="DC100">
            <v>0</v>
          </cell>
          <cell r="DD100"/>
          <cell r="DE100"/>
          <cell r="DF100">
            <v>0</v>
          </cell>
          <cell r="DG100"/>
          <cell r="DH100"/>
          <cell r="DI100">
            <v>0</v>
          </cell>
          <cell r="DJ100"/>
          <cell r="DK100"/>
          <cell r="DL100">
            <v>0</v>
          </cell>
          <cell r="DM100"/>
          <cell r="DN100"/>
          <cell r="DO100">
            <v>0</v>
          </cell>
          <cell r="DP100"/>
          <cell r="DQ100"/>
          <cell r="DR100">
            <v>0</v>
          </cell>
          <cell r="DS100"/>
          <cell r="DT100"/>
          <cell r="DU100">
            <v>0</v>
          </cell>
          <cell r="DV100"/>
          <cell r="DW100"/>
          <cell r="DX100">
            <v>0</v>
          </cell>
          <cell r="DY100"/>
          <cell r="DZ100"/>
          <cell r="EA100">
            <v>0</v>
          </cell>
          <cell r="EB100"/>
          <cell r="EC100"/>
          <cell r="ED100">
            <v>0</v>
          </cell>
          <cell r="EE100"/>
          <cell r="EF100"/>
          <cell r="EG100">
            <v>0</v>
          </cell>
          <cell r="EH100"/>
          <cell r="EI100"/>
          <cell r="EJ100">
            <v>0</v>
          </cell>
          <cell r="EK100"/>
          <cell r="EL100"/>
          <cell r="EM100">
            <v>0</v>
          </cell>
          <cell r="EN100"/>
          <cell r="EO100"/>
          <cell r="EP100">
            <v>0</v>
          </cell>
          <cell r="EQ100"/>
          <cell r="ER100">
            <v>930.59999999999991</v>
          </cell>
          <cell r="ES100"/>
          <cell r="ET100" t="str">
            <v>0</v>
          </cell>
          <cell r="EU100"/>
          <cell r="EV100">
            <v>0</v>
          </cell>
          <cell r="EW100">
            <v>0</v>
          </cell>
          <cell r="EX100" t="str">
            <v/>
          </cell>
          <cell r="EY100"/>
          <cell r="EZ100" t="str">
            <v/>
          </cell>
          <cell r="FA100"/>
          <cell r="FB100"/>
          <cell r="FC100"/>
          <cell r="FD100"/>
          <cell r="FE100">
            <v>10534.242178206547</v>
          </cell>
          <cell r="FF100"/>
          <cell r="FG100"/>
          <cell r="FH100"/>
          <cell r="FI100"/>
          <cell r="FJ100">
            <v>0</v>
          </cell>
          <cell r="FK100"/>
          <cell r="FL100"/>
          <cell r="FM100"/>
          <cell r="FN100">
            <v>0</v>
          </cell>
          <cell r="FO100">
            <v>0</v>
          </cell>
          <cell r="FP100">
            <v>0</v>
          </cell>
          <cell r="FQ100">
            <v>0</v>
          </cell>
          <cell r="FR100">
            <v>0</v>
          </cell>
          <cell r="FS100"/>
          <cell r="FT100"/>
          <cell r="FU100"/>
          <cell r="FV100" t="str">
            <v/>
          </cell>
          <cell r="FW100"/>
          <cell r="FX100"/>
          <cell r="FY100"/>
          <cell r="FZ100"/>
          <cell r="GA100"/>
          <cell r="GB100"/>
          <cell r="GC100"/>
          <cell r="GD100"/>
          <cell r="GE100"/>
          <cell r="GF100"/>
          <cell r="GG100"/>
          <cell r="GH100"/>
          <cell r="GI100"/>
          <cell r="GJ100"/>
          <cell r="GK100"/>
          <cell r="GL100"/>
          <cell r="GM100"/>
          <cell r="GN100"/>
          <cell r="GO100">
            <v>0</v>
          </cell>
          <cell r="GP100">
            <v>0</v>
          </cell>
          <cell r="GQ100">
            <v>930.59999999999991</v>
          </cell>
          <cell r="GR100">
            <v>10534.242178206547</v>
          </cell>
          <cell r="GS100">
            <v>11464.842178206547</v>
          </cell>
          <cell r="GT100">
            <v>0</v>
          </cell>
          <cell r="GU100">
            <v>1308669.2240433779</v>
          </cell>
          <cell r="GV100">
            <v>1308669.2240433779</v>
          </cell>
          <cell r="GW100"/>
          <cell r="GX100">
            <v>1308669.2240433779</v>
          </cell>
          <cell r="GY100">
            <v>1298134.9818651713</v>
          </cell>
          <cell r="GZ100">
            <v>701</v>
          </cell>
          <cell r="HA100">
            <v>45091</v>
          </cell>
          <cell r="HB100">
            <v>258</v>
          </cell>
          <cell r="HC100">
            <v>45091</v>
          </cell>
          <cell r="HD100"/>
          <cell r="HE100"/>
          <cell r="HF100"/>
          <cell r="HG100">
            <v>0</v>
          </cell>
          <cell r="HH100">
            <v>0</v>
          </cell>
          <cell r="HI100" t="str">
            <v>SIEGE</v>
          </cell>
          <cell r="HJ100" t="str">
            <v>ARS-DD77-CAMPAGNE-BUDGETAIRE@ars.sante.fr</v>
          </cell>
          <cell r="HK100" t="str">
            <v>Affaire suivie par : N.DENIS</v>
          </cell>
        </row>
        <row r="101">
          <cell r="B101">
            <v>770803419</v>
          </cell>
          <cell r="C101">
            <v>750056335</v>
          </cell>
          <cell r="D101" t="str">
            <v>Résidence Ste Geneviève</v>
          </cell>
          <cell r="E101" t="str">
            <v>HERICY</v>
          </cell>
          <cell r="F101" t="str">
            <v>EHPAD</v>
          </cell>
          <cell r="G101" t="str">
            <v>KORIAN</v>
          </cell>
          <cell r="H101" t="str">
            <v>Privé à but lucratif</v>
          </cell>
          <cell r="I101" t="str">
            <v>TARIFICATION EPRD</v>
          </cell>
          <cell r="J101" t="str">
            <v>OUI</v>
          </cell>
          <cell r="K101"/>
          <cell r="L101">
            <v>2018</v>
          </cell>
          <cell r="M101">
            <v>2023</v>
          </cell>
          <cell r="N101" t="str">
            <v>CPOM7705</v>
          </cell>
          <cell r="O101">
            <v>707</v>
          </cell>
          <cell r="P101"/>
          <cell r="Q101">
            <v>42905</v>
          </cell>
          <cell r="R101">
            <v>256</v>
          </cell>
          <cell r="S101"/>
          <cell r="T101">
            <v>42905</v>
          </cell>
          <cell r="U101" t="str">
            <v>NON</v>
          </cell>
          <cell r="V101" t="str">
            <v>GLOBAL</v>
          </cell>
          <cell r="W101">
            <v>79</v>
          </cell>
          <cell r="X101">
            <v>0</v>
          </cell>
          <cell r="Y101">
            <v>0</v>
          </cell>
          <cell r="Z101"/>
          <cell r="AA101">
            <v>79</v>
          </cell>
          <cell r="AB101">
            <v>1366984.81</v>
          </cell>
          <cell r="AC101"/>
          <cell r="AD101">
            <v>1366984.81</v>
          </cell>
          <cell r="AE101">
            <v>2.1600000000000001E-2</v>
          </cell>
          <cell r="AF101">
            <v>29222.954000000143</v>
          </cell>
          <cell r="AG101">
            <v>1396207.7640000002</v>
          </cell>
          <cell r="AH101"/>
          <cell r="AI101">
            <v>0</v>
          </cell>
          <cell r="AJ101"/>
          <cell r="AK101">
            <v>0</v>
          </cell>
          <cell r="AL101">
            <v>0</v>
          </cell>
          <cell r="AM101">
            <v>0</v>
          </cell>
          <cell r="AN101">
            <v>0</v>
          </cell>
          <cell r="AO101"/>
          <cell r="AP101">
            <v>0</v>
          </cell>
          <cell r="AQ101"/>
          <cell r="AR101">
            <v>0</v>
          </cell>
          <cell r="AS101">
            <v>0</v>
          </cell>
          <cell r="AT101">
            <v>0</v>
          </cell>
          <cell r="AU101">
            <v>0</v>
          </cell>
          <cell r="AV101"/>
          <cell r="AW101">
            <v>0</v>
          </cell>
          <cell r="AX101"/>
          <cell r="AY101">
            <v>0</v>
          </cell>
          <cell r="AZ101">
            <v>0</v>
          </cell>
          <cell r="BA101">
            <v>0</v>
          </cell>
          <cell r="BB101">
            <v>0</v>
          </cell>
          <cell r="BC101"/>
          <cell r="BD101">
            <v>0</v>
          </cell>
          <cell r="BE101"/>
          <cell r="BF101">
            <v>0</v>
          </cell>
          <cell r="BG101">
            <v>0</v>
          </cell>
          <cell r="BH101">
            <v>0</v>
          </cell>
          <cell r="BI101">
            <v>0</v>
          </cell>
          <cell r="BJ101"/>
          <cell r="BK101"/>
          <cell r="BL101"/>
          <cell r="BM101">
            <v>0</v>
          </cell>
          <cell r="BN101">
            <v>0</v>
          </cell>
          <cell r="BO101">
            <v>0</v>
          </cell>
          <cell r="BP101">
            <v>0</v>
          </cell>
          <cell r="BQ101"/>
          <cell r="BR101">
            <v>0</v>
          </cell>
          <cell r="BS101"/>
          <cell r="BT101">
            <v>0</v>
          </cell>
          <cell r="BU101">
            <v>0</v>
          </cell>
          <cell r="BV101">
            <v>0</v>
          </cell>
          <cell r="BW101">
            <v>0</v>
          </cell>
          <cell r="BX101">
            <v>1366984.81</v>
          </cell>
          <cell r="BY101">
            <v>79</v>
          </cell>
          <cell r="BZ101">
            <v>315760.51033725892</v>
          </cell>
          <cell r="CA101">
            <v>0</v>
          </cell>
          <cell r="CB101">
            <v>0</v>
          </cell>
          <cell r="CC101">
            <v>315760.51033725892</v>
          </cell>
          <cell r="CD101">
            <v>6504.6665129475341</v>
          </cell>
          <cell r="CE101">
            <v>322265.17685020645</v>
          </cell>
          <cell r="CF101">
            <v>1682745.320337259</v>
          </cell>
          <cell r="CG101">
            <v>35727.62051294768</v>
          </cell>
          <cell r="CH101">
            <v>1718472.9408502067</v>
          </cell>
          <cell r="CI101">
            <v>1396207.7640000002</v>
          </cell>
          <cell r="CJ101">
            <v>29222.954000000143</v>
          </cell>
          <cell r="CK101">
            <v>0</v>
          </cell>
          <cell r="CL101">
            <v>0</v>
          </cell>
          <cell r="CM101"/>
          <cell r="CN101">
            <v>0</v>
          </cell>
          <cell r="CO101"/>
          <cell r="CP101"/>
          <cell r="CQ101">
            <v>0</v>
          </cell>
          <cell r="CR101"/>
          <cell r="CS101"/>
          <cell r="CT101">
            <v>0</v>
          </cell>
          <cell r="CU101"/>
          <cell r="CV101"/>
          <cell r="CW101">
            <v>0</v>
          </cell>
          <cell r="CX101"/>
          <cell r="CY101"/>
          <cell r="CZ101">
            <v>0</v>
          </cell>
          <cell r="DA101"/>
          <cell r="DB101"/>
          <cell r="DC101">
            <v>0</v>
          </cell>
          <cell r="DD101"/>
          <cell r="DE101"/>
          <cell r="DF101">
            <v>0</v>
          </cell>
          <cell r="DG101"/>
          <cell r="DH101"/>
          <cell r="DI101">
            <v>0</v>
          </cell>
          <cell r="DJ101"/>
          <cell r="DK101"/>
          <cell r="DL101">
            <v>0</v>
          </cell>
          <cell r="DM101"/>
          <cell r="DN101"/>
          <cell r="DO101">
            <v>0</v>
          </cell>
          <cell r="DP101"/>
          <cell r="DQ101"/>
          <cell r="DR101">
            <v>0</v>
          </cell>
          <cell r="DS101"/>
          <cell r="DT101"/>
          <cell r="DU101">
            <v>0</v>
          </cell>
          <cell r="DV101"/>
          <cell r="DW101"/>
          <cell r="DX101">
            <v>0</v>
          </cell>
          <cell r="DY101"/>
          <cell r="DZ101"/>
          <cell r="EA101">
            <v>0</v>
          </cell>
          <cell r="EB101"/>
          <cell r="EC101"/>
          <cell r="ED101">
            <v>0</v>
          </cell>
          <cell r="EE101"/>
          <cell r="EF101"/>
          <cell r="EG101">
            <v>0</v>
          </cell>
          <cell r="EH101"/>
          <cell r="EI101"/>
          <cell r="EJ101">
            <v>0</v>
          </cell>
          <cell r="EK101"/>
          <cell r="EL101"/>
          <cell r="EM101">
            <v>0</v>
          </cell>
          <cell r="EN101"/>
          <cell r="EO101"/>
          <cell r="EP101">
            <v>0</v>
          </cell>
          <cell r="EQ101"/>
          <cell r="ER101">
            <v>930.59999999999991</v>
          </cell>
          <cell r="ES101"/>
          <cell r="ET101" t="str">
            <v>0</v>
          </cell>
          <cell r="EU101"/>
          <cell r="EV101">
            <v>0</v>
          </cell>
          <cell r="EW101">
            <v>0</v>
          </cell>
          <cell r="EX101" t="str">
            <v/>
          </cell>
          <cell r="EY101"/>
          <cell r="EZ101" t="str">
            <v/>
          </cell>
          <cell r="FA101"/>
          <cell r="FB101"/>
          <cell r="FC101"/>
          <cell r="FD101"/>
          <cell r="FE101">
            <v>12060.943943164017</v>
          </cell>
          <cell r="FF101"/>
          <cell r="FG101"/>
          <cell r="FH101"/>
          <cell r="FI101"/>
          <cell r="FJ101">
            <v>0</v>
          </cell>
          <cell r="FK101"/>
          <cell r="FL101"/>
          <cell r="FM101"/>
          <cell r="FN101">
            <v>23850</v>
          </cell>
          <cell r="FO101">
            <v>0</v>
          </cell>
          <cell r="FP101">
            <v>23850</v>
          </cell>
          <cell r="FQ101">
            <v>0</v>
          </cell>
          <cell r="FR101">
            <v>0</v>
          </cell>
          <cell r="FS101"/>
          <cell r="FT101"/>
          <cell r="FU101"/>
          <cell r="FV101" t="str">
            <v/>
          </cell>
          <cell r="FW101"/>
          <cell r="FX101"/>
          <cell r="FY101"/>
          <cell r="FZ101"/>
          <cell r="GA101"/>
          <cell r="GB101"/>
          <cell r="GC101"/>
          <cell r="GD101"/>
          <cell r="GE101"/>
          <cell r="GF101"/>
          <cell r="GG101"/>
          <cell r="GH101"/>
          <cell r="GI101"/>
          <cell r="GJ101"/>
          <cell r="GK101"/>
          <cell r="GL101"/>
          <cell r="GM101"/>
          <cell r="GN101"/>
          <cell r="GO101">
            <v>23850</v>
          </cell>
          <cell r="GP101">
            <v>0</v>
          </cell>
          <cell r="GQ101">
            <v>930.59999999999991</v>
          </cell>
          <cell r="GR101">
            <v>12060.943943164017</v>
          </cell>
          <cell r="GS101">
            <v>12991.543943164017</v>
          </cell>
          <cell r="GT101">
            <v>0</v>
          </cell>
          <cell r="GU101">
            <v>1755314.4847933706</v>
          </cell>
          <cell r="GV101">
            <v>1731464.4847933706</v>
          </cell>
          <cell r="GW101"/>
          <cell r="GX101">
            <v>1731464.4847933706</v>
          </cell>
          <cell r="GY101">
            <v>1719403.5408502065</v>
          </cell>
          <cell r="GZ101"/>
          <cell r="HA101"/>
          <cell r="HB101"/>
          <cell r="HC101"/>
          <cell r="HD101"/>
          <cell r="HE101"/>
          <cell r="HF101"/>
          <cell r="HG101">
            <v>0</v>
          </cell>
          <cell r="HH101">
            <v>0</v>
          </cell>
          <cell r="HI101" t="str">
            <v>SIEGE</v>
          </cell>
          <cell r="HJ101" t="str">
            <v>ARS-DD77-CAMPAGNE-BUDGETAIRE@ars.sante.fr</v>
          </cell>
          <cell r="HK101" t="str">
            <v>Affaire suivie par : N.DENIS</v>
          </cell>
        </row>
        <row r="102">
          <cell r="B102">
            <v>770300101</v>
          </cell>
          <cell r="C102">
            <v>440056455</v>
          </cell>
          <cell r="D102" t="str">
            <v>EHPAD d'Orgemont</v>
          </cell>
          <cell r="E102" t="str">
            <v>MEAUX</v>
          </cell>
          <cell r="F102" t="str">
            <v>EHPAD</v>
          </cell>
          <cell r="G102" t="str">
            <v>LNA SANTE</v>
          </cell>
          <cell r="H102" t="str">
            <v>Privé à but lucratif</v>
          </cell>
          <cell r="I102" t="str">
            <v>TARIFICATION EPRD</v>
          </cell>
          <cell r="J102" t="str">
            <v>OUI</v>
          </cell>
          <cell r="K102"/>
          <cell r="L102">
            <v>2020</v>
          </cell>
          <cell r="M102">
            <v>2024</v>
          </cell>
          <cell r="N102" t="str">
            <v>CPOM7741</v>
          </cell>
          <cell r="O102">
            <v>708</v>
          </cell>
          <cell r="P102"/>
          <cell r="Q102">
            <v>42181</v>
          </cell>
          <cell r="R102">
            <v>200</v>
          </cell>
          <cell r="S102"/>
          <cell r="T102">
            <v>42181</v>
          </cell>
          <cell r="U102" t="str">
            <v>OUI</v>
          </cell>
          <cell r="V102" t="str">
            <v>GLOBAL</v>
          </cell>
          <cell r="W102">
            <v>30</v>
          </cell>
          <cell r="X102">
            <v>30</v>
          </cell>
          <cell r="Y102">
            <v>1</v>
          </cell>
          <cell r="Z102"/>
          <cell r="AA102">
            <v>30</v>
          </cell>
          <cell r="AB102">
            <v>489174</v>
          </cell>
          <cell r="AC102"/>
          <cell r="AD102">
            <v>489174</v>
          </cell>
          <cell r="AE102">
            <v>2.1600000000000001E-2</v>
          </cell>
          <cell r="AF102">
            <v>10566.1584</v>
          </cell>
          <cell r="AG102">
            <v>499740.15840000001</v>
          </cell>
          <cell r="AH102"/>
          <cell r="AI102">
            <v>0</v>
          </cell>
          <cell r="AJ102"/>
          <cell r="AK102">
            <v>0</v>
          </cell>
          <cell r="AL102">
            <v>0</v>
          </cell>
          <cell r="AM102">
            <v>0</v>
          </cell>
          <cell r="AN102">
            <v>0</v>
          </cell>
          <cell r="AO102"/>
          <cell r="AP102">
            <v>0</v>
          </cell>
          <cell r="AQ102"/>
          <cell r="AR102">
            <v>0</v>
          </cell>
          <cell r="AS102">
            <v>0</v>
          </cell>
          <cell r="AT102">
            <v>0</v>
          </cell>
          <cell r="AU102">
            <v>0</v>
          </cell>
          <cell r="AV102"/>
          <cell r="AW102">
            <v>0</v>
          </cell>
          <cell r="AX102"/>
          <cell r="AY102">
            <v>0</v>
          </cell>
          <cell r="AZ102">
            <v>0</v>
          </cell>
          <cell r="BA102">
            <v>0</v>
          </cell>
          <cell r="BB102">
            <v>0</v>
          </cell>
          <cell r="BC102"/>
          <cell r="BD102">
            <v>0</v>
          </cell>
          <cell r="BE102"/>
          <cell r="BF102">
            <v>0</v>
          </cell>
          <cell r="BG102">
            <v>0</v>
          </cell>
          <cell r="BH102">
            <v>0</v>
          </cell>
          <cell r="BI102">
            <v>0</v>
          </cell>
          <cell r="BJ102"/>
          <cell r="BK102"/>
          <cell r="BL102"/>
          <cell r="BM102">
            <v>0</v>
          </cell>
          <cell r="BN102">
            <v>0</v>
          </cell>
          <cell r="BO102">
            <v>0</v>
          </cell>
          <cell r="BP102">
            <v>0</v>
          </cell>
          <cell r="BQ102"/>
          <cell r="BR102">
            <v>0</v>
          </cell>
          <cell r="BS102"/>
          <cell r="BT102">
            <v>0</v>
          </cell>
          <cell r="BU102">
            <v>0</v>
          </cell>
          <cell r="BV102">
            <v>0</v>
          </cell>
          <cell r="BW102">
            <v>0</v>
          </cell>
          <cell r="BX102">
            <v>489174</v>
          </cell>
          <cell r="BY102">
            <v>30</v>
          </cell>
          <cell r="BZ102">
            <v>79098.840691111312</v>
          </cell>
          <cell r="CA102">
            <v>0</v>
          </cell>
          <cell r="CB102">
            <v>0</v>
          </cell>
          <cell r="CC102">
            <v>79098.840691111312</v>
          </cell>
          <cell r="CD102">
            <v>1629.436118236893</v>
          </cell>
          <cell r="CE102">
            <v>80728.276809348201</v>
          </cell>
          <cell r="CF102">
            <v>568272.84069111128</v>
          </cell>
          <cell r="CG102">
            <v>12195.594518236892</v>
          </cell>
          <cell r="CH102">
            <v>580468.43520934822</v>
          </cell>
          <cell r="CI102">
            <v>499840.2</v>
          </cell>
          <cell r="CJ102">
            <v>10666.200000000012</v>
          </cell>
          <cell r="CK102">
            <v>100.04160000001139</v>
          </cell>
          <cell r="CL102">
            <v>100.04160000001139</v>
          </cell>
          <cell r="CM102"/>
          <cell r="CN102">
            <v>100.04160000001139</v>
          </cell>
          <cell r="CO102"/>
          <cell r="CP102"/>
          <cell r="CQ102">
            <v>0</v>
          </cell>
          <cell r="CR102"/>
          <cell r="CS102"/>
          <cell r="CT102">
            <v>0</v>
          </cell>
          <cell r="CU102"/>
          <cell r="CV102"/>
          <cell r="CW102">
            <v>0</v>
          </cell>
          <cell r="CX102"/>
          <cell r="CY102"/>
          <cell r="CZ102">
            <v>0</v>
          </cell>
          <cell r="DA102"/>
          <cell r="DB102"/>
          <cell r="DC102">
            <v>0</v>
          </cell>
          <cell r="DD102"/>
          <cell r="DE102"/>
          <cell r="DF102">
            <v>0</v>
          </cell>
          <cell r="DG102"/>
          <cell r="DH102"/>
          <cell r="DI102">
            <v>0</v>
          </cell>
          <cell r="DJ102"/>
          <cell r="DK102"/>
          <cell r="DL102">
            <v>0</v>
          </cell>
          <cell r="DM102"/>
          <cell r="DN102"/>
          <cell r="DO102">
            <v>0</v>
          </cell>
          <cell r="DP102"/>
          <cell r="DQ102"/>
          <cell r="DR102">
            <v>0</v>
          </cell>
          <cell r="DS102"/>
          <cell r="DT102"/>
          <cell r="DU102">
            <v>0</v>
          </cell>
          <cell r="DV102"/>
          <cell r="DW102"/>
          <cell r="DX102">
            <v>0</v>
          </cell>
          <cell r="DY102"/>
          <cell r="DZ102"/>
          <cell r="EA102">
            <v>0</v>
          </cell>
          <cell r="EB102"/>
          <cell r="EC102"/>
          <cell r="ED102">
            <v>0</v>
          </cell>
          <cell r="EE102"/>
          <cell r="EF102"/>
          <cell r="EG102">
            <v>0</v>
          </cell>
          <cell r="EH102"/>
          <cell r="EI102"/>
          <cell r="EJ102">
            <v>0</v>
          </cell>
          <cell r="EK102"/>
          <cell r="EL102"/>
          <cell r="EM102">
            <v>0</v>
          </cell>
          <cell r="EN102"/>
          <cell r="EO102"/>
          <cell r="EP102">
            <v>0</v>
          </cell>
          <cell r="EQ102"/>
          <cell r="ER102">
            <v>620.40000000000009</v>
          </cell>
          <cell r="ES102"/>
          <cell r="ET102" t="str">
            <v>0</v>
          </cell>
          <cell r="EU102"/>
          <cell r="EV102">
            <v>0</v>
          </cell>
          <cell r="EW102">
            <v>0</v>
          </cell>
          <cell r="EX102" t="str">
            <v/>
          </cell>
          <cell r="EY102"/>
          <cell r="EZ102" t="str">
            <v/>
          </cell>
          <cell r="FA102"/>
          <cell r="FB102"/>
          <cell r="FC102"/>
          <cell r="FD102"/>
          <cell r="FE102">
            <v>4580.1052948724109</v>
          </cell>
          <cell r="FF102"/>
          <cell r="FG102"/>
          <cell r="FH102"/>
          <cell r="FI102"/>
          <cell r="FJ102">
            <v>0</v>
          </cell>
          <cell r="FK102"/>
          <cell r="FL102"/>
          <cell r="FM102"/>
          <cell r="FN102">
            <v>0</v>
          </cell>
          <cell r="FO102">
            <v>0</v>
          </cell>
          <cell r="FP102">
            <v>0</v>
          </cell>
          <cell r="FQ102">
            <v>0</v>
          </cell>
          <cell r="FR102">
            <v>0</v>
          </cell>
          <cell r="FS102"/>
          <cell r="FT102"/>
          <cell r="FU102"/>
          <cell r="FV102" t="str">
            <v/>
          </cell>
          <cell r="FW102"/>
          <cell r="FX102"/>
          <cell r="FY102"/>
          <cell r="FZ102"/>
          <cell r="GA102"/>
          <cell r="GB102"/>
          <cell r="GC102"/>
          <cell r="GD102"/>
          <cell r="GE102"/>
          <cell r="GF102"/>
          <cell r="GG102"/>
          <cell r="GH102"/>
          <cell r="GI102"/>
          <cell r="GJ102"/>
          <cell r="GK102"/>
          <cell r="GL102"/>
          <cell r="GM102"/>
          <cell r="GN102"/>
          <cell r="GO102">
            <v>0</v>
          </cell>
          <cell r="GP102">
            <v>0</v>
          </cell>
          <cell r="GQ102">
            <v>620.40000000000009</v>
          </cell>
          <cell r="GR102">
            <v>4580.1052948724109</v>
          </cell>
          <cell r="GS102">
            <v>5300.5468948724229</v>
          </cell>
          <cell r="GT102">
            <v>0</v>
          </cell>
          <cell r="GU102">
            <v>585768.98210422066</v>
          </cell>
          <cell r="GV102">
            <v>585768.98210422066</v>
          </cell>
          <cell r="GW102"/>
          <cell r="GX102">
            <v>585768.98210422066</v>
          </cell>
          <cell r="GY102">
            <v>581188.87680934824</v>
          </cell>
          <cell r="GZ102"/>
          <cell r="HA102"/>
          <cell r="HB102"/>
          <cell r="HC102"/>
          <cell r="HD102"/>
          <cell r="HE102"/>
          <cell r="HF102"/>
          <cell r="HG102">
            <v>0</v>
          </cell>
          <cell r="HH102">
            <v>0</v>
          </cell>
          <cell r="HI102" t="str">
            <v>SIEGE</v>
          </cell>
          <cell r="HJ102" t="str">
            <v>ARS-DD77-CAMPAGNE-BUDGETAIRE@ars.sante.fr</v>
          </cell>
          <cell r="HK102" t="str">
            <v>affaire suivie par : I.PUGLIESE</v>
          </cell>
        </row>
        <row r="103">
          <cell r="B103">
            <v>770701076</v>
          </cell>
          <cell r="C103">
            <v>770000628</v>
          </cell>
          <cell r="D103" t="str">
            <v>Au Coin du Feu</v>
          </cell>
          <cell r="E103" t="str">
            <v>DAMMARTIN en GOELE</v>
          </cell>
          <cell r="F103" t="str">
            <v>EHPAD</v>
          </cell>
          <cell r="G103" t="str">
            <v>M.R " AU COIN DU FEU "</v>
          </cell>
          <cell r="H103" t="str">
            <v>Public autonome</v>
          </cell>
          <cell r="I103" t="str">
            <v>TARIFICATION EPRD</v>
          </cell>
          <cell r="J103" t="str">
            <v>OUI</v>
          </cell>
          <cell r="K103"/>
          <cell r="L103" t="str">
            <v>Non signé</v>
          </cell>
          <cell r="M103">
            <v>2023</v>
          </cell>
          <cell r="N103" t="str">
            <v>CPOM7774</v>
          </cell>
          <cell r="O103">
            <v>772</v>
          </cell>
          <cell r="P103"/>
          <cell r="Q103">
            <v>41065</v>
          </cell>
          <cell r="R103">
            <v>219</v>
          </cell>
          <cell r="S103"/>
          <cell r="T103">
            <v>41549</v>
          </cell>
          <cell r="U103" t="str">
            <v>NON</v>
          </cell>
          <cell r="V103" t="str">
            <v>PARTIEL</v>
          </cell>
          <cell r="W103">
            <v>60</v>
          </cell>
          <cell r="X103">
            <v>60</v>
          </cell>
          <cell r="Y103">
            <v>1</v>
          </cell>
          <cell r="Z103"/>
          <cell r="AA103">
            <v>60</v>
          </cell>
          <cell r="AB103">
            <v>858969.29</v>
          </cell>
          <cell r="AC103"/>
          <cell r="AD103">
            <v>858969.29</v>
          </cell>
          <cell r="AE103">
            <v>2.63E-2</v>
          </cell>
          <cell r="AF103">
            <v>22498.732000000076</v>
          </cell>
          <cell r="AG103">
            <v>881468.02200000011</v>
          </cell>
          <cell r="AH103"/>
          <cell r="AI103">
            <v>0</v>
          </cell>
          <cell r="AJ103"/>
          <cell r="AK103">
            <v>0</v>
          </cell>
          <cell r="AL103">
            <v>0</v>
          </cell>
          <cell r="AM103">
            <v>0</v>
          </cell>
          <cell r="AN103">
            <v>0</v>
          </cell>
          <cell r="AO103"/>
          <cell r="AP103">
            <v>0</v>
          </cell>
          <cell r="AQ103"/>
          <cell r="AR103">
            <v>0</v>
          </cell>
          <cell r="AS103">
            <v>0</v>
          </cell>
          <cell r="AT103">
            <v>0</v>
          </cell>
          <cell r="AU103">
            <v>0</v>
          </cell>
          <cell r="AV103"/>
          <cell r="AW103">
            <v>0</v>
          </cell>
          <cell r="AX103"/>
          <cell r="AY103">
            <v>0</v>
          </cell>
          <cell r="AZ103">
            <v>0</v>
          </cell>
          <cell r="BA103">
            <v>0</v>
          </cell>
          <cell r="BB103">
            <v>0</v>
          </cell>
          <cell r="BC103"/>
          <cell r="BD103">
            <v>0</v>
          </cell>
          <cell r="BE103"/>
          <cell r="BF103">
            <v>0</v>
          </cell>
          <cell r="BG103">
            <v>0</v>
          </cell>
          <cell r="BH103">
            <v>0</v>
          </cell>
          <cell r="BI103">
            <v>0</v>
          </cell>
          <cell r="BJ103"/>
          <cell r="BK103"/>
          <cell r="BL103"/>
          <cell r="BM103">
            <v>0</v>
          </cell>
          <cell r="BN103">
            <v>0</v>
          </cell>
          <cell r="BO103">
            <v>0</v>
          </cell>
          <cell r="BP103">
            <v>0</v>
          </cell>
          <cell r="BQ103"/>
          <cell r="BR103">
            <v>0</v>
          </cell>
          <cell r="BS103"/>
          <cell r="BT103">
            <v>0</v>
          </cell>
          <cell r="BU103">
            <v>0</v>
          </cell>
          <cell r="BV103">
            <v>0</v>
          </cell>
          <cell r="BW103">
            <v>0</v>
          </cell>
          <cell r="BX103">
            <v>858969.29</v>
          </cell>
          <cell r="BY103">
            <v>60</v>
          </cell>
          <cell r="BZ103">
            <v>150224.65363425738</v>
          </cell>
          <cell r="CA103">
            <v>0</v>
          </cell>
          <cell r="CB103">
            <v>26927.615283545245</v>
          </cell>
          <cell r="CC103">
            <v>177152.26891780263</v>
          </cell>
          <cell r="CD103">
            <v>3649.3367397067341</v>
          </cell>
          <cell r="CE103">
            <v>180801.60565750935</v>
          </cell>
          <cell r="CF103">
            <v>1036121.5589178026</v>
          </cell>
          <cell r="CG103">
            <v>26148.06873970681</v>
          </cell>
          <cell r="CH103">
            <v>1062269.6276575094</v>
          </cell>
          <cell r="CI103">
            <v>881468.02200000011</v>
          </cell>
          <cell r="CJ103">
            <v>22498.732000000076</v>
          </cell>
          <cell r="CK103">
            <v>0</v>
          </cell>
          <cell r="CL103">
            <v>0</v>
          </cell>
          <cell r="CM103"/>
          <cell r="CN103">
            <v>0</v>
          </cell>
          <cell r="CO103"/>
          <cell r="CP103"/>
          <cell r="CQ103">
            <v>0</v>
          </cell>
          <cell r="CR103"/>
          <cell r="CS103"/>
          <cell r="CT103">
            <v>0</v>
          </cell>
          <cell r="CU103"/>
          <cell r="CV103"/>
          <cell r="CW103">
            <v>0</v>
          </cell>
          <cell r="CX103"/>
          <cell r="CY103"/>
          <cell r="CZ103">
            <v>0</v>
          </cell>
          <cell r="DA103"/>
          <cell r="DB103"/>
          <cell r="DC103">
            <v>0</v>
          </cell>
          <cell r="DD103"/>
          <cell r="DE103"/>
          <cell r="DF103">
            <v>0</v>
          </cell>
          <cell r="DG103"/>
          <cell r="DH103"/>
          <cell r="DI103">
            <v>0</v>
          </cell>
          <cell r="DJ103"/>
          <cell r="DK103"/>
          <cell r="DL103">
            <v>0</v>
          </cell>
          <cell r="DM103"/>
          <cell r="DN103"/>
          <cell r="DO103">
            <v>0</v>
          </cell>
          <cell r="DP103"/>
          <cell r="DQ103"/>
          <cell r="DR103">
            <v>0</v>
          </cell>
          <cell r="DS103"/>
          <cell r="DT103"/>
          <cell r="DU103">
            <v>0</v>
          </cell>
          <cell r="DV103"/>
          <cell r="DW103"/>
          <cell r="DX103">
            <v>0</v>
          </cell>
          <cell r="DY103"/>
          <cell r="DZ103"/>
          <cell r="EA103">
            <v>0</v>
          </cell>
          <cell r="EB103"/>
          <cell r="EC103"/>
          <cell r="ED103">
            <v>0</v>
          </cell>
          <cell r="EE103"/>
          <cell r="EF103"/>
          <cell r="EG103">
            <v>0</v>
          </cell>
          <cell r="EH103"/>
          <cell r="EI103"/>
          <cell r="EJ103">
            <v>0</v>
          </cell>
          <cell r="EK103"/>
          <cell r="EL103"/>
          <cell r="EM103">
            <v>0</v>
          </cell>
          <cell r="EN103"/>
          <cell r="EO103"/>
          <cell r="EP103">
            <v>0</v>
          </cell>
          <cell r="EQ103"/>
          <cell r="ER103">
            <v>930.59999999999991</v>
          </cell>
          <cell r="ES103"/>
          <cell r="ET103" t="str">
            <v>0</v>
          </cell>
          <cell r="EU103"/>
          <cell r="EV103">
            <v>9340.3859570649965</v>
          </cell>
          <cell r="EW103">
            <v>0</v>
          </cell>
          <cell r="EX103" t="str">
            <v/>
          </cell>
          <cell r="EY103"/>
          <cell r="EZ103" t="str">
            <v/>
          </cell>
          <cell r="FA103"/>
          <cell r="FB103"/>
          <cell r="FC103"/>
          <cell r="FD103"/>
          <cell r="FE103">
            <v>9160.2105897448218</v>
          </cell>
          <cell r="FF103"/>
          <cell r="FG103"/>
          <cell r="FH103"/>
          <cell r="FI103"/>
          <cell r="FJ103">
            <v>0</v>
          </cell>
          <cell r="FK103"/>
          <cell r="FL103"/>
          <cell r="FM103"/>
          <cell r="FN103">
            <v>0</v>
          </cell>
          <cell r="FO103">
            <v>0</v>
          </cell>
          <cell r="FP103">
            <v>0</v>
          </cell>
          <cell r="FQ103">
            <v>0</v>
          </cell>
          <cell r="FR103">
            <v>0</v>
          </cell>
          <cell r="FS103"/>
          <cell r="FT103"/>
          <cell r="FU103"/>
          <cell r="FV103" t="str">
            <v/>
          </cell>
          <cell r="FW103"/>
          <cell r="FX103"/>
          <cell r="FY103"/>
          <cell r="FZ103"/>
          <cell r="GA103"/>
          <cell r="GB103"/>
          <cell r="GC103"/>
          <cell r="GD103"/>
          <cell r="GE103"/>
          <cell r="GF103"/>
          <cell r="GG103"/>
          <cell r="GH103"/>
          <cell r="GI103"/>
          <cell r="GJ103"/>
          <cell r="GK103"/>
          <cell r="GL103"/>
          <cell r="GM103"/>
          <cell r="GN103"/>
          <cell r="GO103">
            <v>0</v>
          </cell>
          <cell r="GP103">
            <v>0</v>
          </cell>
          <cell r="GQ103">
            <v>10270.985957064997</v>
          </cell>
          <cell r="GR103">
            <v>9160.2105897448218</v>
          </cell>
          <cell r="GS103">
            <v>19431.196546809821</v>
          </cell>
          <cell r="GT103">
            <v>0</v>
          </cell>
          <cell r="GU103">
            <v>1081700.8242043192</v>
          </cell>
          <cell r="GV103">
            <v>1081700.8242043192</v>
          </cell>
          <cell r="GW103"/>
          <cell r="GX103">
            <v>1081700.8242043192</v>
          </cell>
          <cell r="GY103">
            <v>1072540.6136145743</v>
          </cell>
          <cell r="GZ103"/>
          <cell r="HA103"/>
          <cell r="HB103"/>
          <cell r="HC103"/>
          <cell r="HD103"/>
          <cell r="HE103"/>
          <cell r="HF103"/>
          <cell r="HG103">
            <v>0</v>
          </cell>
          <cell r="HH103">
            <v>0</v>
          </cell>
          <cell r="HI103" t="str">
            <v>DD</v>
          </cell>
          <cell r="HJ103" t="str">
            <v>ARS-DD77-CAMPAGNE-BUDGETAIRE@ars.sante.fr</v>
          </cell>
          <cell r="HK103" t="str">
            <v>affaire suivie par : I.PUGLIESE</v>
          </cell>
        </row>
        <row r="104">
          <cell r="B104">
            <v>770701118</v>
          </cell>
          <cell r="C104">
            <v>770000669</v>
          </cell>
          <cell r="D104" t="str">
            <v>Les Jardins de Voulzie</v>
          </cell>
          <cell r="E104" t="str">
            <v>LES ORMES SUR VOULZIE</v>
          </cell>
          <cell r="F104" t="str">
            <v>EHPAD</v>
          </cell>
          <cell r="G104" t="str">
            <v>M.R RESIDENCE DES ORMES</v>
          </cell>
          <cell r="H104" t="str">
            <v>Public autonome</v>
          </cell>
          <cell r="I104" t="str">
            <v>TARIFICATION EPRD</v>
          </cell>
          <cell r="J104" t="str">
            <v>OUI</v>
          </cell>
          <cell r="K104"/>
          <cell r="L104" t="str">
            <v>Non signé</v>
          </cell>
          <cell r="M104">
            <v>2023</v>
          </cell>
          <cell r="N104" t="str">
            <v>CPOM7775</v>
          </cell>
          <cell r="O104">
            <v>718</v>
          </cell>
          <cell r="P104"/>
          <cell r="Q104">
            <v>41521</v>
          </cell>
          <cell r="R104">
            <v>258</v>
          </cell>
          <cell r="S104"/>
          <cell r="T104">
            <v>41452</v>
          </cell>
          <cell r="U104" t="str">
            <v>NON</v>
          </cell>
          <cell r="V104" t="str">
            <v>PARTIEL</v>
          </cell>
          <cell r="W104">
            <v>90</v>
          </cell>
          <cell r="X104">
            <v>90</v>
          </cell>
          <cell r="Y104">
            <v>1</v>
          </cell>
          <cell r="Z104"/>
          <cell r="AA104">
            <v>90</v>
          </cell>
          <cell r="AB104">
            <v>1333682.27</v>
          </cell>
          <cell r="AC104"/>
          <cell r="AD104">
            <v>1333682.27</v>
          </cell>
          <cell r="AE104">
            <v>2.63E-2</v>
          </cell>
          <cell r="AF104">
            <v>34932.736000000034</v>
          </cell>
          <cell r="AG104">
            <v>1368615.0060000001</v>
          </cell>
          <cell r="AH104"/>
          <cell r="AI104">
            <v>0</v>
          </cell>
          <cell r="AJ104"/>
          <cell r="AK104">
            <v>0</v>
          </cell>
          <cell r="AL104">
            <v>0</v>
          </cell>
          <cell r="AM104">
            <v>0</v>
          </cell>
          <cell r="AN104">
            <v>0</v>
          </cell>
          <cell r="AO104"/>
          <cell r="AP104">
            <v>0</v>
          </cell>
          <cell r="AQ104"/>
          <cell r="AR104">
            <v>0</v>
          </cell>
          <cell r="AS104">
            <v>0</v>
          </cell>
          <cell r="AT104">
            <v>0</v>
          </cell>
          <cell r="AU104">
            <v>0</v>
          </cell>
          <cell r="AV104" t="str">
            <v>PASA</v>
          </cell>
          <cell r="AW104">
            <v>14</v>
          </cell>
          <cell r="AX104"/>
          <cell r="AY104">
            <v>14</v>
          </cell>
          <cell r="AZ104">
            <v>65750.91</v>
          </cell>
          <cell r="BA104">
            <v>1354.468746</v>
          </cell>
          <cell r="BB104">
            <v>67105.378746000002</v>
          </cell>
          <cell r="BC104"/>
          <cell r="BD104">
            <v>0</v>
          </cell>
          <cell r="BE104"/>
          <cell r="BF104">
            <v>0</v>
          </cell>
          <cell r="BG104">
            <v>0</v>
          </cell>
          <cell r="BH104">
            <v>0</v>
          </cell>
          <cell r="BI104">
            <v>0</v>
          </cell>
          <cell r="BJ104"/>
          <cell r="BK104"/>
          <cell r="BL104"/>
          <cell r="BM104">
            <v>0</v>
          </cell>
          <cell r="BN104">
            <v>0</v>
          </cell>
          <cell r="BO104">
            <v>0</v>
          </cell>
          <cell r="BP104">
            <v>0</v>
          </cell>
          <cell r="BQ104"/>
          <cell r="BR104">
            <v>0</v>
          </cell>
          <cell r="BS104"/>
          <cell r="BT104">
            <v>0</v>
          </cell>
          <cell r="BU104">
            <v>0</v>
          </cell>
          <cell r="BV104">
            <v>0</v>
          </cell>
          <cell r="BW104">
            <v>0</v>
          </cell>
          <cell r="BX104">
            <v>1399433.18</v>
          </cell>
          <cell r="BY104">
            <v>90</v>
          </cell>
          <cell r="BZ104">
            <v>360768.49780643173</v>
          </cell>
          <cell r="CA104">
            <v>24595.005764999998</v>
          </cell>
          <cell r="CB104">
            <v>47097.451247735422</v>
          </cell>
          <cell r="CC104">
            <v>432460.95481916715</v>
          </cell>
          <cell r="CD104">
            <v>8908.6956692748427</v>
          </cell>
          <cell r="CE104">
            <v>441369.65048844198</v>
          </cell>
          <cell r="CF104">
            <v>1831894.1348191672</v>
          </cell>
          <cell r="CG104">
            <v>45195.900415274875</v>
          </cell>
          <cell r="CH104">
            <v>1877090.035234442</v>
          </cell>
          <cell r="CI104">
            <v>1368615.0060000001</v>
          </cell>
          <cell r="CJ104">
            <v>34932.736000000034</v>
          </cell>
          <cell r="CK104">
            <v>0</v>
          </cell>
          <cell r="CL104">
            <v>0</v>
          </cell>
          <cell r="CM104"/>
          <cell r="CN104">
            <v>0</v>
          </cell>
          <cell r="CO104"/>
          <cell r="CP104"/>
          <cell r="CQ104">
            <v>0</v>
          </cell>
          <cell r="CR104"/>
          <cell r="CS104"/>
          <cell r="CT104">
            <v>0</v>
          </cell>
          <cell r="CU104"/>
          <cell r="CV104"/>
          <cell r="CW104">
            <v>0</v>
          </cell>
          <cell r="CX104"/>
          <cell r="CY104"/>
          <cell r="CZ104">
            <v>0</v>
          </cell>
          <cell r="DA104"/>
          <cell r="DB104"/>
          <cell r="DC104">
            <v>0</v>
          </cell>
          <cell r="DD104"/>
          <cell r="DE104"/>
          <cell r="DF104">
            <v>0</v>
          </cell>
          <cell r="DG104"/>
          <cell r="DH104"/>
          <cell r="DI104">
            <v>0</v>
          </cell>
          <cell r="DJ104"/>
          <cell r="DK104"/>
          <cell r="DL104">
            <v>0</v>
          </cell>
          <cell r="DM104"/>
          <cell r="DN104"/>
          <cell r="DO104">
            <v>0</v>
          </cell>
          <cell r="DP104"/>
          <cell r="DQ104"/>
          <cell r="DR104">
            <v>0</v>
          </cell>
          <cell r="DS104"/>
          <cell r="DT104"/>
          <cell r="DU104">
            <v>0</v>
          </cell>
          <cell r="DV104"/>
          <cell r="DW104"/>
          <cell r="DX104">
            <v>0</v>
          </cell>
          <cell r="DY104"/>
          <cell r="DZ104"/>
          <cell r="EA104">
            <v>0</v>
          </cell>
          <cell r="EB104"/>
          <cell r="EC104"/>
          <cell r="ED104">
            <v>0</v>
          </cell>
          <cell r="EE104"/>
          <cell r="EF104"/>
          <cell r="EG104">
            <v>0</v>
          </cell>
          <cell r="EH104"/>
          <cell r="EI104"/>
          <cell r="EJ104">
            <v>0</v>
          </cell>
          <cell r="EK104"/>
          <cell r="EL104"/>
          <cell r="EM104">
            <v>0</v>
          </cell>
          <cell r="EN104"/>
          <cell r="EO104"/>
          <cell r="EP104">
            <v>0</v>
          </cell>
          <cell r="EQ104"/>
          <cell r="ER104">
            <v>930.59999999999991</v>
          </cell>
          <cell r="ES104"/>
          <cell r="ET104" t="str">
            <v>0</v>
          </cell>
          <cell r="EU104"/>
          <cell r="EV104">
            <v>16548.733942490249</v>
          </cell>
          <cell r="EW104">
            <v>0</v>
          </cell>
          <cell r="EX104" t="str">
            <v/>
          </cell>
          <cell r="EY104"/>
          <cell r="EZ104" t="str">
            <v/>
          </cell>
          <cell r="FA104"/>
          <cell r="FB104"/>
          <cell r="FC104"/>
          <cell r="FD104"/>
          <cell r="FE104">
            <v>13740.315884617234</v>
          </cell>
          <cell r="FF104"/>
          <cell r="FG104"/>
          <cell r="FH104"/>
          <cell r="FI104"/>
          <cell r="FJ104">
            <v>0</v>
          </cell>
          <cell r="FK104"/>
          <cell r="FL104"/>
          <cell r="FM104"/>
          <cell r="FN104">
            <v>0</v>
          </cell>
          <cell r="FO104">
            <v>0</v>
          </cell>
          <cell r="FP104">
            <v>0</v>
          </cell>
          <cell r="FQ104">
            <v>0</v>
          </cell>
          <cell r="FR104">
            <v>0</v>
          </cell>
          <cell r="FS104"/>
          <cell r="FT104"/>
          <cell r="FU104"/>
          <cell r="FV104" t="str">
            <v/>
          </cell>
          <cell r="FW104"/>
          <cell r="FX104"/>
          <cell r="FY104"/>
          <cell r="FZ104"/>
          <cell r="GA104"/>
          <cell r="GB104"/>
          <cell r="GC104"/>
          <cell r="GD104"/>
          <cell r="GE104"/>
          <cell r="GF104"/>
          <cell r="GG104"/>
          <cell r="GH104"/>
          <cell r="GI104"/>
          <cell r="GJ104"/>
          <cell r="GK104"/>
          <cell r="GL104"/>
          <cell r="GM104"/>
          <cell r="GN104"/>
          <cell r="GO104">
            <v>0</v>
          </cell>
          <cell r="GP104">
            <v>0</v>
          </cell>
          <cell r="GQ104">
            <v>17479.333942490248</v>
          </cell>
          <cell r="GR104">
            <v>13740.315884617234</v>
          </cell>
          <cell r="GS104">
            <v>31219.649827107482</v>
          </cell>
          <cell r="GT104">
            <v>0</v>
          </cell>
          <cell r="GU104">
            <v>1908309.6850615495</v>
          </cell>
          <cell r="GV104">
            <v>1908309.6850615495</v>
          </cell>
          <cell r="GW104"/>
          <cell r="GX104">
            <v>1908309.6850615495</v>
          </cell>
          <cell r="GY104">
            <v>1894569.3691769324</v>
          </cell>
          <cell r="GZ104"/>
          <cell r="HA104"/>
          <cell r="HB104"/>
          <cell r="HC104"/>
          <cell r="HD104"/>
          <cell r="HE104"/>
          <cell r="HF104"/>
          <cell r="HG104">
            <v>0</v>
          </cell>
          <cell r="HH104">
            <v>0</v>
          </cell>
          <cell r="HI104" t="str">
            <v>DD</v>
          </cell>
          <cell r="HJ104" t="str">
            <v>ARS-DD77-CAMPAGNE-BUDGETAIRE@ars.sante.fr</v>
          </cell>
          <cell r="HK104" t="str">
            <v>affaire suivie par : I.PUGLIESE</v>
          </cell>
        </row>
        <row r="105">
          <cell r="B105">
            <v>770701092</v>
          </cell>
          <cell r="C105">
            <v>770000644</v>
          </cell>
          <cell r="D105" t="str">
            <v>Château de Challeau</v>
          </cell>
          <cell r="E105" t="str">
            <v>DORMELLES</v>
          </cell>
          <cell r="F105" t="str">
            <v>EHPAD</v>
          </cell>
          <cell r="G105" t="str">
            <v>MAISON DE RETRAITE</v>
          </cell>
          <cell r="H105" t="str">
            <v>Public autonome</v>
          </cell>
          <cell r="I105" t="str">
            <v>TARIFICATION EPRD</v>
          </cell>
          <cell r="J105" t="str">
            <v>OUI</v>
          </cell>
          <cell r="K105"/>
          <cell r="L105" t="str">
            <v>Non signé</v>
          </cell>
          <cell r="M105">
            <v>2023</v>
          </cell>
          <cell r="N105" t="str">
            <v>CPOM7777</v>
          </cell>
          <cell r="O105">
            <v>788</v>
          </cell>
          <cell r="P105"/>
          <cell r="Q105">
            <v>42285</v>
          </cell>
          <cell r="R105">
            <v>328</v>
          </cell>
          <cell r="S105"/>
          <cell r="T105">
            <v>42251</v>
          </cell>
          <cell r="U105" t="str">
            <v>NON</v>
          </cell>
          <cell r="V105" t="str">
            <v>PARTIEL</v>
          </cell>
          <cell r="W105">
            <v>52</v>
          </cell>
          <cell r="X105">
            <v>52</v>
          </cell>
          <cell r="Y105">
            <v>1</v>
          </cell>
          <cell r="Z105"/>
          <cell r="AA105">
            <v>52</v>
          </cell>
          <cell r="AB105">
            <v>910264.62</v>
          </cell>
          <cell r="AC105"/>
          <cell r="AD105">
            <v>910264.62</v>
          </cell>
          <cell r="AE105">
            <v>2.63E-2</v>
          </cell>
          <cell r="AF105">
            <v>23842.28879999998</v>
          </cell>
          <cell r="AG105">
            <v>934106.90879999998</v>
          </cell>
          <cell r="AH105"/>
          <cell r="AI105">
            <v>0</v>
          </cell>
          <cell r="AJ105"/>
          <cell r="AK105">
            <v>0</v>
          </cell>
          <cell r="AL105">
            <v>0</v>
          </cell>
          <cell r="AM105">
            <v>0</v>
          </cell>
          <cell r="AN105">
            <v>0</v>
          </cell>
          <cell r="AO105"/>
          <cell r="AP105">
            <v>0</v>
          </cell>
          <cell r="AQ105"/>
          <cell r="AR105">
            <v>0</v>
          </cell>
          <cell r="AS105">
            <v>0</v>
          </cell>
          <cell r="AT105">
            <v>0</v>
          </cell>
          <cell r="AU105">
            <v>0</v>
          </cell>
          <cell r="AV105"/>
          <cell r="AW105">
            <v>0</v>
          </cell>
          <cell r="AX105"/>
          <cell r="AY105">
            <v>0</v>
          </cell>
          <cell r="AZ105">
            <v>0</v>
          </cell>
          <cell r="BA105">
            <v>0</v>
          </cell>
          <cell r="BB105">
            <v>0</v>
          </cell>
          <cell r="BC105"/>
          <cell r="BD105">
            <v>0</v>
          </cell>
          <cell r="BE105"/>
          <cell r="BF105">
            <v>0</v>
          </cell>
          <cell r="BG105">
            <v>0</v>
          </cell>
          <cell r="BH105">
            <v>0</v>
          </cell>
          <cell r="BI105">
            <v>0</v>
          </cell>
          <cell r="BJ105"/>
          <cell r="BK105"/>
          <cell r="BL105"/>
          <cell r="BM105">
            <v>0</v>
          </cell>
          <cell r="BN105">
            <v>0</v>
          </cell>
          <cell r="BO105">
            <v>0</v>
          </cell>
          <cell r="BP105">
            <v>0</v>
          </cell>
          <cell r="BQ105"/>
          <cell r="BR105">
            <v>0</v>
          </cell>
          <cell r="BS105"/>
          <cell r="BT105">
            <v>0</v>
          </cell>
          <cell r="BU105">
            <v>0</v>
          </cell>
          <cell r="BV105">
            <v>0</v>
          </cell>
          <cell r="BW105">
            <v>0</v>
          </cell>
          <cell r="BX105">
            <v>910264.62</v>
          </cell>
          <cell r="BY105">
            <v>52</v>
          </cell>
          <cell r="BZ105">
            <v>220070.12042711524</v>
          </cell>
          <cell r="CA105">
            <v>0</v>
          </cell>
          <cell r="CB105">
            <v>24823.606348601781</v>
          </cell>
          <cell r="CC105">
            <v>244893.72677571702</v>
          </cell>
          <cell r="CD105">
            <v>5044.8107715797705</v>
          </cell>
          <cell r="CE105">
            <v>249938.53754729679</v>
          </cell>
          <cell r="CF105">
            <v>1155158.3467757171</v>
          </cell>
          <cell r="CG105">
            <v>28887.099571579751</v>
          </cell>
          <cell r="CH105">
            <v>1184045.4463472969</v>
          </cell>
          <cell r="CI105">
            <v>934106.90879999998</v>
          </cell>
          <cell r="CJ105">
            <v>23842.28879999998</v>
          </cell>
          <cell r="CK105">
            <v>0</v>
          </cell>
          <cell r="CL105">
            <v>0</v>
          </cell>
          <cell r="CM105"/>
          <cell r="CN105">
            <v>0</v>
          </cell>
          <cell r="CO105"/>
          <cell r="CP105"/>
          <cell r="CQ105">
            <v>0</v>
          </cell>
          <cell r="CR105"/>
          <cell r="CS105"/>
          <cell r="CT105">
            <v>0</v>
          </cell>
          <cell r="CU105"/>
          <cell r="CV105"/>
          <cell r="CW105">
            <v>0</v>
          </cell>
          <cell r="CX105"/>
          <cell r="CY105"/>
          <cell r="CZ105">
            <v>0</v>
          </cell>
          <cell r="DA105"/>
          <cell r="DB105"/>
          <cell r="DC105">
            <v>0</v>
          </cell>
          <cell r="DD105"/>
          <cell r="DE105"/>
          <cell r="DF105">
            <v>0</v>
          </cell>
          <cell r="DG105"/>
          <cell r="DH105"/>
          <cell r="DI105">
            <v>0</v>
          </cell>
          <cell r="DJ105"/>
          <cell r="DK105"/>
          <cell r="DL105">
            <v>0</v>
          </cell>
          <cell r="DM105"/>
          <cell r="DN105"/>
          <cell r="DO105">
            <v>0</v>
          </cell>
          <cell r="DP105"/>
          <cell r="DQ105"/>
          <cell r="DR105">
            <v>0</v>
          </cell>
          <cell r="DS105"/>
          <cell r="DT105"/>
          <cell r="DU105">
            <v>0</v>
          </cell>
          <cell r="DV105"/>
          <cell r="DW105"/>
          <cell r="DX105">
            <v>0</v>
          </cell>
          <cell r="DY105"/>
          <cell r="DZ105"/>
          <cell r="EA105">
            <v>0</v>
          </cell>
          <cell r="EB105"/>
          <cell r="EC105"/>
          <cell r="ED105">
            <v>0</v>
          </cell>
          <cell r="EE105"/>
          <cell r="EF105"/>
          <cell r="EG105">
            <v>0</v>
          </cell>
          <cell r="EH105"/>
          <cell r="EI105"/>
          <cell r="EJ105">
            <v>0</v>
          </cell>
          <cell r="EK105"/>
          <cell r="EL105"/>
          <cell r="EM105">
            <v>0</v>
          </cell>
          <cell r="EN105"/>
          <cell r="EO105"/>
          <cell r="EP105">
            <v>0</v>
          </cell>
          <cell r="EQ105"/>
          <cell r="ER105">
            <v>620.40000000000009</v>
          </cell>
          <cell r="ES105"/>
          <cell r="ET105" t="str">
            <v>0</v>
          </cell>
          <cell r="EU105"/>
          <cell r="EV105">
            <v>10426.8433905847</v>
          </cell>
          <cell r="EW105">
            <v>0</v>
          </cell>
          <cell r="EX105" t="str">
            <v/>
          </cell>
          <cell r="EY105"/>
          <cell r="EZ105" t="str">
            <v/>
          </cell>
          <cell r="FA105"/>
          <cell r="FB105"/>
          <cell r="FC105"/>
          <cell r="FD105"/>
          <cell r="FE105">
            <v>7938.8491777788458</v>
          </cell>
          <cell r="FF105"/>
          <cell r="FG105"/>
          <cell r="FH105"/>
          <cell r="FI105"/>
          <cell r="FJ105">
            <v>0</v>
          </cell>
          <cell r="FK105"/>
          <cell r="FL105"/>
          <cell r="FM105"/>
          <cell r="FN105">
            <v>0</v>
          </cell>
          <cell r="FO105">
            <v>13000</v>
          </cell>
          <cell r="FP105">
            <v>13000</v>
          </cell>
          <cell r="FQ105">
            <v>0</v>
          </cell>
          <cell r="FR105">
            <v>0</v>
          </cell>
          <cell r="FS105"/>
          <cell r="FT105"/>
          <cell r="FU105"/>
          <cell r="FV105">
            <v>7559</v>
          </cell>
          <cell r="FW105"/>
          <cell r="FX105"/>
          <cell r="FY105"/>
          <cell r="FZ105"/>
          <cell r="GA105"/>
          <cell r="GB105"/>
          <cell r="GC105"/>
          <cell r="GD105"/>
          <cell r="GE105"/>
          <cell r="GF105"/>
          <cell r="GG105"/>
          <cell r="GH105"/>
          <cell r="GI105"/>
          <cell r="GJ105"/>
          <cell r="GK105"/>
          <cell r="GL105"/>
          <cell r="GM105"/>
          <cell r="GN105"/>
          <cell r="GO105">
            <v>20559</v>
          </cell>
          <cell r="GP105">
            <v>0</v>
          </cell>
          <cell r="GQ105">
            <v>11047.243390584699</v>
          </cell>
          <cell r="GR105">
            <v>7938.8491777788458</v>
          </cell>
          <cell r="GS105">
            <v>18986.092568363543</v>
          </cell>
          <cell r="GT105">
            <v>0</v>
          </cell>
          <cell r="GU105">
            <v>1223590.5389156605</v>
          </cell>
          <cell r="GV105">
            <v>1203031.5389156605</v>
          </cell>
          <cell r="GW105"/>
          <cell r="GX105">
            <v>1203031.5389156605</v>
          </cell>
          <cell r="GY105">
            <v>1195092.6897378815</v>
          </cell>
          <cell r="GZ105"/>
          <cell r="HA105"/>
          <cell r="HB105"/>
          <cell r="HC105"/>
          <cell r="HD105"/>
          <cell r="HE105"/>
          <cell r="HF105"/>
          <cell r="HG105">
            <v>0</v>
          </cell>
          <cell r="HH105">
            <v>0</v>
          </cell>
          <cell r="HI105" t="str">
            <v>DD</v>
          </cell>
          <cell r="HJ105" t="str">
            <v>ARS-DD77-CAMPAGNE-BUDGETAIRE@ars.sante.fr</v>
          </cell>
          <cell r="HK105" t="str">
            <v>Affaire suivie par : N.DENIS</v>
          </cell>
        </row>
        <row r="106">
          <cell r="B106">
            <v>770701019</v>
          </cell>
          <cell r="C106">
            <v>770000578</v>
          </cell>
          <cell r="D106" t="str">
            <v>Le Fil d'Argent</v>
          </cell>
          <cell r="E106" t="str">
            <v>BRAY SUR SEINE</v>
          </cell>
          <cell r="F106" t="str">
            <v>EHPAD</v>
          </cell>
          <cell r="G106" t="str">
            <v>MAISON DE RETRAITE</v>
          </cell>
          <cell r="H106" t="str">
            <v>Public autonome</v>
          </cell>
          <cell r="I106" t="str">
            <v>TARIFICATION EPRD</v>
          </cell>
          <cell r="J106" t="str">
            <v>OUI</v>
          </cell>
          <cell r="K106"/>
          <cell r="L106" t="str">
            <v>Non signé</v>
          </cell>
          <cell r="M106">
            <v>2023</v>
          </cell>
          <cell r="N106" t="str">
            <v>CPOM7776</v>
          </cell>
          <cell r="O106">
            <v>740</v>
          </cell>
          <cell r="P106"/>
          <cell r="Q106">
            <v>43613</v>
          </cell>
          <cell r="R106">
            <v>261</v>
          </cell>
          <cell r="S106"/>
          <cell r="T106">
            <v>43613</v>
          </cell>
          <cell r="U106" t="str">
            <v>NON</v>
          </cell>
          <cell r="V106" t="str">
            <v>PARTIEL</v>
          </cell>
          <cell r="W106">
            <v>90</v>
          </cell>
          <cell r="X106">
            <v>90</v>
          </cell>
          <cell r="Y106">
            <v>1</v>
          </cell>
          <cell r="Z106"/>
          <cell r="AA106">
            <v>90</v>
          </cell>
          <cell r="AB106">
            <v>1362323.98</v>
          </cell>
          <cell r="AC106"/>
          <cell r="AD106">
            <v>1362323.98</v>
          </cell>
          <cell r="AE106">
            <v>2.63E-2</v>
          </cell>
          <cell r="AF106">
            <v>35682.94700000016</v>
          </cell>
          <cell r="AG106">
            <v>1398006.9270000001</v>
          </cell>
          <cell r="AH106"/>
          <cell r="AI106">
            <v>0</v>
          </cell>
          <cell r="AJ106"/>
          <cell r="AK106">
            <v>0</v>
          </cell>
          <cell r="AL106">
            <v>0</v>
          </cell>
          <cell r="AM106">
            <v>0</v>
          </cell>
          <cell r="AN106">
            <v>0</v>
          </cell>
          <cell r="AO106"/>
          <cell r="AP106">
            <v>0</v>
          </cell>
          <cell r="AQ106"/>
          <cell r="AR106">
            <v>0</v>
          </cell>
          <cell r="AS106">
            <v>0</v>
          </cell>
          <cell r="AT106">
            <v>0</v>
          </cell>
          <cell r="AU106">
            <v>0</v>
          </cell>
          <cell r="AV106" t="str">
            <v>PASA</v>
          </cell>
          <cell r="AW106">
            <v>14</v>
          </cell>
          <cell r="AX106"/>
          <cell r="AY106">
            <v>14</v>
          </cell>
          <cell r="AZ106">
            <v>66474.17</v>
          </cell>
          <cell r="BA106">
            <v>1369.367902</v>
          </cell>
          <cell r="BB106">
            <v>67843.537901999996</v>
          </cell>
          <cell r="BC106"/>
          <cell r="BD106">
            <v>0</v>
          </cell>
          <cell r="BE106"/>
          <cell r="BF106">
            <v>0</v>
          </cell>
          <cell r="BG106">
            <v>0</v>
          </cell>
          <cell r="BH106">
            <v>0</v>
          </cell>
          <cell r="BI106">
            <v>0</v>
          </cell>
          <cell r="BJ106"/>
          <cell r="BK106"/>
          <cell r="BL106"/>
          <cell r="BM106">
            <v>0</v>
          </cell>
          <cell r="BN106">
            <v>0</v>
          </cell>
          <cell r="BO106">
            <v>0</v>
          </cell>
          <cell r="BP106">
            <v>0</v>
          </cell>
          <cell r="BQ106"/>
          <cell r="BR106">
            <v>0</v>
          </cell>
          <cell r="BS106"/>
          <cell r="BT106">
            <v>0</v>
          </cell>
          <cell r="BU106">
            <v>0</v>
          </cell>
          <cell r="BV106">
            <v>0</v>
          </cell>
          <cell r="BW106">
            <v>0</v>
          </cell>
          <cell r="BX106">
            <v>1428798.15</v>
          </cell>
          <cell r="BY106">
            <v>90</v>
          </cell>
          <cell r="BZ106">
            <v>370847.37099591008</v>
          </cell>
          <cell r="CA106">
            <v>24595.005764999998</v>
          </cell>
          <cell r="CB106">
            <v>38670.535391049052</v>
          </cell>
          <cell r="CC106">
            <v>434112.91215195914</v>
          </cell>
          <cell r="CD106">
            <v>8942.7259903303584</v>
          </cell>
          <cell r="CE106">
            <v>443055.63814228948</v>
          </cell>
          <cell r="CF106">
            <v>1862911.0621519592</v>
          </cell>
          <cell r="CG106">
            <v>45995.040892330515</v>
          </cell>
          <cell r="CH106">
            <v>1908906.1030442896</v>
          </cell>
          <cell r="CI106">
            <v>1398006.9270000001</v>
          </cell>
          <cell r="CJ106">
            <v>35682.94700000016</v>
          </cell>
          <cell r="CK106">
            <v>0</v>
          </cell>
          <cell r="CL106">
            <v>0</v>
          </cell>
          <cell r="CM106"/>
          <cell r="CN106">
            <v>0</v>
          </cell>
          <cell r="CO106"/>
          <cell r="CP106"/>
          <cell r="CQ106">
            <v>0</v>
          </cell>
          <cell r="CR106"/>
          <cell r="CS106"/>
          <cell r="CT106">
            <v>0</v>
          </cell>
          <cell r="CU106"/>
          <cell r="CV106"/>
          <cell r="CW106">
            <v>0</v>
          </cell>
          <cell r="CX106"/>
          <cell r="CY106"/>
          <cell r="CZ106">
            <v>0</v>
          </cell>
          <cell r="DA106"/>
          <cell r="DB106"/>
          <cell r="DC106">
            <v>0</v>
          </cell>
          <cell r="DD106"/>
          <cell r="DE106"/>
          <cell r="DF106">
            <v>0</v>
          </cell>
          <cell r="DG106"/>
          <cell r="DH106"/>
          <cell r="DI106">
            <v>0</v>
          </cell>
          <cell r="DJ106"/>
          <cell r="DK106"/>
          <cell r="DL106">
            <v>0</v>
          </cell>
          <cell r="DM106"/>
          <cell r="DN106"/>
          <cell r="DO106">
            <v>0</v>
          </cell>
          <cell r="DP106"/>
          <cell r="DQ106"/>
          <cell r="DR106">
            <v>0</v>
          </cell>
          <cell r="DS106"/>
          <cell r="DT106"/>
          <cell r="DU106">
            <v>0</v>
          </cell>
          <cell r="DV106"/>
          <cell r="DW106"/>
          <cell r="DX106">
            <v>0</v>
          </cell>
          <cell r="DY106"/>
          <cell r="DZ106"/>
          <cell r="EA106">
            <v>0</v>
          </cell>
          <cell r="EB106"/>
          <cell r="EC106"/>
          <cell r="ED106">
            <v>0</v>
          </cell>
          <cell r="EE106"/>
          <cell r="EF106"/>
          <cell r="EG106">
            <v>0</v>
          </cell>
          <cell r="EH106"/>
          <cell r="EI106"/>
          <cell r="EJ106">
            <v>0</v>
          </cell>
          <cell r="EK106"/>
          <cell r="EL106"/>
          <cell r="EM106">
            <v>0</v>
          </cell>
          <cell r="EN106"/>
          <cell r="EO106"/>
          <cell r="EP106">
            <v>0</v>
          </cell>
          <cell r="EQ106"/>
          <cell r="ER106">
            <v>930.59999999999991</v>
          </cell>
          <cell r="ES106"/>
          <cell r="ET106" t="str">
            <v>0</v>
          </cell>
          <cell r="EU106"/>
          <cell r="EV106">
            <v>16828.544240327261</v>
          </cell>
          <cell r="EW106">
            <v>0</v>
          </cell>
          <cell r="EX106" t="str">
            <v/>
          </cell>
          <cell r="EY106"/>
          <cell r="EZ106" t="str">
            <v/>
          </cell>
          <cell r="FA106"/>
          <cell r="FB106"/>
          <cell r="FC106"/>
          <cell r="FD106"/>
          <cell r="FE106">
            <v>13740.315884617234</v>
          </cell>
          <cell r="FF106"/>
          <cell r="FG106"/>
          <cell r="FH106"/>
          <cell r="FI106"/>
          <cell r="FJ106">
            <v>0</v>
          </cell>
          <cell r="FK106"/>
          <cell r="FL106"/>
          <cell r="FM106"/>
          <cell r="FN106">
            <v>0</v>
          </cell>
          <cell r="FO106">
            <v>0</v>
          </cell>
          <cell r="FP106">
            <v>0</v>
          </cell>
          <cell r="FQ106">
            <v>0</v>
          </cell>
          <cell r="FR106">
            <v>0</v>
          </cell>
          <cell r="FS106"/>
          <cell r="FT106"/>
          <cell r="FU106"/>
          <cell r="FV106">
            <v>10500</v>
          </cell>
          <cell r="FW106"/>
          <cell r="FX106"/>
          <cell r="FY106"/>
          <cell r="FZ106"/>
          <cell r="GA106"/>
          <cell r="GB106"/>
          <cell r="GC106"/>
          <cell r="GD106"/>
          <cell r="GE106"/>
          <cell r="GF106"/>
          <cell r="GG106"/>
          <cell r="GH106"/>
          <cell r="GI106"/>
          <cell r="GJ106"/>
          <cell r="GK106"/>
          <cell r="GL106"/>
          <cell r="GM106"/>
          <cell r="GN106"/>
          <cell r="GO106">
            <v>10500</v>
          </cell>
          <cell r="GP106">
            <v>0</v>
          </cell>
          <cell r="GQ106">
            <v>17759.144240327259</v>
          </cell>
          <cell r="GR106">
            <v>13740.315884617234</v>
          </cell>
          <cell r="GS106">
            <v>31499.460124944493</v>
          </cell>
          <cell r="GT106">
            <v>0</v>
          </cell>
          <cell r="GU106">
            <v>1950905.5631692342</v>
          </cell>
          <cell r="GV106">
            <v>1940405.5631692342</v>
          </cell>
          <cell r="GW106"/>
          <cell r="GX106">
            <v>1940405.5631692342</v>
          </cell>
          <cell r="GY106">
            <v>1926665.247284617</v>
          </cell>
          <cell r="GZ106"/>
          <cell r="HA106"/>
          <cell r="HB106"/>
          <cell r="HC106"/>
          <cell r="HD106"/>
          <cell r="HE106"/>
          <cell r="HF106"/>
          <cell r="HG106">
            <v>0</v>
          </cell>
          <cell r="HH106">
            <v>0</v>
          </cell>
          <cell r="HI106" t="str">
            <v>DD</v>
          </cell>
          <cell r="HJ106" t="str">
            <v>ARS-DD77-CAMPAGNE-BUDGETAIRE@ars.sante.fr</v>
          </cell>
          <cell r="HK106" t="str">
            <v>affaire suivie par : I.PUGLIESE</v>
          </cell>
        </row>
        <row r="107">
          <cell r="B107">
            <v>770701001</v>
          </cell>
          <cell r="C107">
            <v>770000560</v>
          </cell>
          <cell r="D107" t="str">
            <v>Les Jardins de Chagot</v>
          </cell>
          <cell r="E107" t="str">
            <v>Beaumont du Gatinais</v>
          </cell>
          <cell r="F107" t="str">
            <v>EHPAD</v>
          </cell>
          <cell r="G107" t="str">
            <v>MAISON DE RETRAITE</v>
          </cell>
          <cell r="H107" t="str">
            <v>Public autonome</v>
          </cell>
          <cell r="I107" t="str">
            <v>TARIFICATION EPRD</v>
          </cell>
          <cell r="J107" t="str">
            <v>OUI</v>
          </cell>
          <cell r="K107"/>
          <cell r="L107">
            <v>2020</v>
          </cell>
          <cell r="M107">
            <v>2024</v>
          </cell>
          <cell r="N107" t="str">
            <v>CPOM7721</v>
          </cell>
          <cell r="O107">
            <v>740</v>
          </cell>
          <cell r="P107"/>
          <cell r="Q107">
            <v>43273</v>
          </cell>
          <cell r="R107">
            <v>254</v>
          </cell>
          <cell r="S107"/>
          <cell r="T107">
            <v>43273</v>
          </cell>
          <cell r="U107" t="str">
            <v>NON</v>
          </cell>
          <cell r="V107" t="str">
            <v>PARTIEL</v>
          </cell>
          <cell r="W107">
            <v>86</v>
          </cell>
          <cell r="X107">
            <v>86</v>
          </cell>
          <cell r="Y107">
            <v>1</v>
          </cell>
          <cell r="Z107"/>
          <cell r="AA107">
            <v>86</v>
          </cell>
          <cell r="AB107">
            <v>1285108.6100000001</v>
          </cell>
          <cell r="AC107"/>
          <cell r="AD107">
            <v>1285108.6100000001</v>
          </cell>
          <cell r="AE107">
            <v>2.63E-2</v>
          </cell>
          <cell r="AF107">
            <v>33660.471200000029</v>
          </cell>
          <cell r="AG107">
            <v>1318769.0812000001</v>
          </cell>
          <cell r="AH107"/>
          <cell r="AI107">
            <v>0</v>
          </cell>
          <cell r="AJ107"/>
          <cell r="AK107">
            <v>0</v>
          </cell>
          <cell r="AL107">
            <v>0</v>
          </cell>
          <cell r="AM107">
            <v>0</v>
          </cell>
          <cell r="AN107">
            <v>0</v>
          </cell>
          <cell r="AO107"/>
          <cell r="AP107">
            <v>0</v>
          </cell>
          <cell r="AQ107"/>
          <cell r="AR107">
            <v>0</v>
          </cell>
          <cell r="AS107">
            <v>0</v>
          </cell>
          <cell r="AT107">
            <v>0</v>
          </cell>
          <cell r="AU107">
            <v>0</v>
          </cell>
          <cell r="AV107" t="str">
            <v>PASA</v>
          </cell>
          <cell r="AW107">
            <v>14</v>
          </cell>
          <cell r="AX107"/>
          <cell r="AY107">
            <v>14</v>
          </cell>
          <cell r="AZ107">
            <v>95278.49</v>
          </cell>
          <cell r="BA107">
            <v>1962.7368940000001</v>
          </cell>
          <cell r="BB107">
            <v>97241.226894000007</v>
          </cell>
          <cell r="BC107"/>
          <cell r="BD107">
            <v>0</v>
          </cell>
          <cell r="BE107"/>
          <cell r="BF107">
            <v>0</v>
          </cell>
          <cell r="BG107">
            <v>0</v>
          </cell>
          <cell r="BH107">
            <v>0</v>
          </cell>
          <cell r="BI107">
            <v>0</v>
          </cell>
          <cell r="BJ107"/>
          <cell r="BK107"/>
          <cell r="BL107"/>
          <cell r="BM107">
            <v>0</v>
          </cell>
          <cell r="BN107">
            <v>0</v>
          </cell>
          <cell r="BO107">
            <v>0</v>
          </cell>
          <cell r="BP107">
            <v>0</v>
          </cell>
          <cell r="BQ107"/>
          <cell r="BR107">
            <v>0</v>
          </cell>
          <cell r="BS107"/>
          <cell r="BT107">
            <v>0</v>
          </cell>
          <cell r="BU107">
            <v>0</v>
          </cell>
          <cell r="BV107">
            <v>0</v>
          </cell>
          <cell r="BW107">
            <v>0</v>
          </cell>
          <cell r="BX107">
            <v>1380387.1</v>
          </cell>
          <cell r="BY107">
            <v>86</v>
          </cell>
          <cell r="BZ107">
            <v>332113.88809787337</v>
          </cell>
          <cell r="CA107">
            <v>0</v>
          </cell>
          <cell r="CB107">
            <v>49101.357720774991</v>
          </cell>
          <cell r="CC107">
            <v>381215.24581864837</v>
          </cell>
          <cell r="CD107">
            <v>7853.0340638641565</v>
          </cell>
          <cell r="CE107">
            <v>389068.27988251252</v>
          </cell>
          <cell r="CF107">
            <v>1761602.3458186486</v>
          </cell>
          <cell r="CG107">
            <v>43476.242157864188</v>
          </cell>
          <cell r="CH107">
            <v>1805078.5879765127</v>
          </cell>
          <cell r="CI107">
            <v>1318769.0812000001</v>
          </cell>
          <cell r="CJ107">
            <v>33660.471200000029</v>
          </cell>
          <cell r="CK107">
            <v>0</v>
          </cell>
          <cell r="CL107">
            <v>0</v>
          </cell>
          <cell r="CM107"/>
          <cell r="CN107">
            <v>0</v>
          </cell>
          <cell r="CO107"/>
          <cell r="CP107"/>
          <cell r="CQ107">
            <v>0</v>
          </cell>
          <cell r="CR107"/>
          <cell r="CS107"/>
          <cell r="CT107">
            <v>0</v>
          </cell>
          <cell r="CU107"/>
          <cell r="CV107"/>
          <cell r="CW107">
            <v>0</v>
          </cell>
          <cell r="CX107"/>
          <cell r="CY107"/>
          <cell r="CZ107">
            <v>0</v>
          </cell>
          <cell r="DA107"/>
          <cell r="DB107"/>
          <cell r="DC107">
            <v>0</v>
          </cell>
          <cell r="DD107"/>
          <cell r="DE107"/>
          <cell r="DF107">
            <v>0</v>
          </cell>
          <cell r="DG107"/>
          <cell r="DH107"/>
          <cell r="DI107">
            <v>0</v>
          </cell>
          <cell r="DJ107"/>
          <cell r="DK107"/>
          <cell r="DL107">
            <v>0</v>
          </cell>
          <cell r="DM107"/>
          <cell r="DN107"/>
          <cell r="DO107">
            <v>0</v>
          </cell>
          <cell r="DP107"/>
          <cell r="DQ107"/>
          <cell r="DR107">
            <v>0</v>
          </cell>
          <cell r="DS107"/>
          <cell r="DT107"/>
          <cell r="DU107">
            <v>0</v>
          </cell>
          <cell r="DV107"/>
          <cell r="DW107"/>
          <cell r="DX107">
            <v>0</v>
          </cell>
          <cell r="DY107"/>
          <cell r="DZ107"/>
          <cell r="EA107">
            <v>0</v>
          </cell>
          <cell r="EB107"/>
          <cell r="EC107"/>
          <cell r="ED107">
            <v>0</v>
          </cell>
          <cell r="EE107"/>
          <cell r="EF107"/>
          <cell r="EG107">
            <v>0</v>
          </cell>
          <cell r="EH107"/>
          <cell r="EI107"/>
          <cell r="EJ107">
            <v>0</v>
          </cell>
          <cell r="EK107"/>
          <cell r="EL107"/>
          <cell r="EM107">
            <v>0</v>
          </cell>
          <cell r="EN107"/>
          <cell r="EO107"/>
          <cell r="EP107">
            <v>0</v>
          </cell>
          <cell r="EQ107"/>
          <cell r="ER107">
            <v>930.59999999999991</v>
          </cell>
          <cell r="ES107"/>
          <cell r="ET107" t="str">
            <v>0</v>
          </cell>
          <cell r="EU107"/>
          <cell r="EV107">
            <v>15908.353533894751</v>
          </cell>
          <cell r="EW107">
            <v>0</v>
          </cell>
          <cell r="EX107" t="str">
            <v/>
          </cell>
          <cell r="EY107"/>
          <cell r="EZ107" t="str">
            <v/>
          </cell>
          <cell r="FA107"/>
          <cell r="FB107"/>
          <cell r="FC107"/>
          <cell r="FD107"/>
          <cell r="FE107">
            <v>13129.635178634246</v>
          </cell>
          <cell r="FF107"/>
          <cell r="FG107"/>
          <cell r="FH107"/>
          <cell r="FI107"/>
          <cell r="FJ107">
            <v>0</v>
          </cell>
          <cell r="FK107"/>
          <cell r="FL107"/>
          <cell r="FM107"/>
          <cell r="FN107">
            <v>0</v>
          </cell>
          <cell r="FO107">
            <v>52000</v>
          </cell>
          <cell r="FP107">
            <v>52000</v>
          </cell>
          <cell r="FQ107">
            <v>0</v>
          </cell>
          <cell r="FR107">
            <v>0</v>
          </cell>
          <cell r="FS107"/>
          <cell r="FT107"/>
          <cell r="FU107"/>
          <cell r="FV107" t="str">
            <v/>
          </cell>
          <cell r="FW107"/>
          <cell r="FX107"/>
          <cell r="FY107"/>
          <cell r="FZ107"/>
          <cell r="GA107"/>
          <cell r="GB107"/>
          <cell r="GC107"/>
          <cell r="GD107"/>
          <cell r="GE107"/>
          <cell r="GF107"/>
          <cell r="GG107"/>
          <cell r="GH107"/>
          <cell r="GI107"/>
          <cell r="GJ107"/>
          <cell r="GK107"/>
          <cell r="GL107"/>
          <cell r="GM107"/>
          <cell r="GN107"/>
          <cell r="GO107">
            <v>52000</v>
          </cell>
          <cell r="GP107">
            <v>0</v>
          </cell>
          <cell r="GQ107">
            <v>16838.95353389475</v>
          </cell>
          <cell r="GR107">
            <v>13129.635178634246</v>
          </cell>
          <cell r="GS107">
            <v>29968.588712528996</v>
          </cell>
          <cell r="GT107">
            <v>0</v>
          </cell>
          <cell r="GU107">
            <v>1887047.1766890418</v>
          </cell>
          <cell r="GV107">
            <v>1835047.1766890418</v>
          </cell>
          <cell r="GW107"/>
          <cell r="GX107">
            <v>1835047.1766890418</v>
          </cell>
          <cell r="GY107">
            <v>1821917.5415104076</v>
          </cell>
          <cell r="GZ107"/>
          <cell r="HA107"/>
          <cell r="HB107"/>
          <cell r="HC107"/>
          <cell r="HD107"/>
          <cell r="HE107"/>
          <cell r="HF107"/>
          <cell r="HG107">
            <v>0</v>
          </cell>
          <cell r="HH107">
            <v>0</v>
          </cell>
          <cell r="HI107" t="str">
            <v>DD</v>
          </cell>
          <cell r="HJ107" t="str">
            <v>ARS-DD77-CAMPAGNE-BUDGETAIRE@ars.sante.fr</v>
          </cell>
          <cell r="HK107" t="str">
            <v>affaire suivie par : I.PUGLIESE</v>
          </cell>
        </row>
        <row r="108">
          <cell r="B108">
            <v>770790749</v>
          </cell>
          <cell r="C108">
            <v>770000727</v>
          </cell>
          <cell r="D108" t="str">
            <v>Le Marais</v>
          </cell>
          <cell r="E108" t="str">
            <v>LA FERTE GAUCHER</v>
          </cell>
          <cell r="F108" t="str">
            <v>EHPAD</v>
          </cell>
          <cell r="G108" t="str">
            <v>MAISON DE RETRAITE "LE MARAIS"</v>
          </cell>
          <cell r="H108" t="str">
            <v>Public autonome</v>
          </cell>
          <cell r="I108" t="str">
            <v>TARIFICATION EPRD</v>
          </cell>
          <cell r="J108" t="str">
            <v>OUI</v>
          </cell>
          <cell r="K108"/>
          <cell r="L108" t="str">
            <v>Non signé</v>
          </cell>
          <cell r="M108">
            <v>2023</v>
          </cell>
          <cell r="N108" t="str">
            <v>CPOM7722</v>
          </cell>
          <cell r="O108">
            <v>738</v>
          </cell>
          <cell r="P108"/>
          <cell r="Q108">
            <v>41117</v>
          </cell>
          <cell r="R108">
            <v>265</v>
          </cell>
          <cell r="S108"/>
          <cell r="T108">
            <v>39959</v>
          </cell>
          <cell r="U108" t="str">
            <v>NON</v>
          </cell>
          <cell r="V108" t="str">
            <v>PARTIEL</v>
          </cell>
          <cell r="W108">
            <v>80</v>
          </cell>
          <cell r="X108">
            <v>80</v>
          </cell>
          <cell r="Y108">
            <v>1</v>
          </cell>
          <cell r="Z108"/>
          <cell r="AA108">
            <v>80</v>
          </cell>
          <cell r="AB108">
            <v>1218104.1200000001</v>
          </cell>
          <cell r="AC108"/>
          <cell r="AD108">
            <v>1218104.1200000001</v>
          </cell>
          <cell r="AE108">
            <v>2.63E-2</v>
          </cell>
          <cell r="AF108">
            <v>31905.439999999944</v>
          </cell>
          <cell r="AG108">
            <v>1250009.56</v>
          </cell>
          <cell r="AH108"/>
          <cell r="AI108">
            <v>0</v>
          </cell>
          <cell r="AJ108"/>
          <cell r="AK108">
            <v>0</v>
          </cell>
          <cell r="AL108">
            <v>0</v>
          </cell>
          <cell r="AM108">
            <v>0</v>
          </cell>
          <cell r="AN108">
            <v>0</v>
          </cell>
          <cell r="AO108"/>
          <cell r="AP108">
            <v>0</v>
          </cell>
          <cell r="AQ108"/>
          <cell r="AR108">
            <v>0</v>
          </cell>
          <cell r="AS108">
            <v>0</v>
          </cell>
          <cell r="AT108">
            <v>0</v>
          </cell>
          <cell r="AU108">
            <v>0</v>
          </cell>
          <cell r="AV108" t="str">
            <v>PASA</v>
          </cell>
          <cell r="AW108">
            <v>0</v>
          </cell>
          <cell r="AX108"/>
          <cell r="AY108">
            <v>0</v>
          </cell>
          <cell r="AZ108">
            <v>0</v>
          </cell>
          <cell r="BA108">
            <v>0</v>
          </cell>
          <cell r="BB108">
            <v>0</v>
          </cell>
          <cell r="BC108"/>
          <cell r="BD108">
            <v>0</v>
          </cell>
          <cell r="BE108"/>
          <cell r="BF108">
            <v>0</v>
          </cell>
          <cell r="BG108">
            <v>0</v>
          </cell>
          <cell r="BH108">
            <v>0</v>
          </cell>
          <cell r="BI108">
            <v>0</v>
          </cell>
          <cell r="BJ108"/>
          <cell r="BK108"/>
          <cell r="BL108"/>
          <cell r="BM108">
            <v>0</v>
          </cell>
          <cell r="BN108">
            <v>0</v>
          </cell>
          <cell r="BO108">
            <v>0</v>
          </cell>
          <cell r="BP108">
            <v>0</v>
          </cell>
          <cell r="BQ108"/>
          <cell r="BR108">
            <v>0</v>
          </cell>
          <cell r="BS108"/>
          <cell r="BT108">
            <v>0</v>
          </cell>
          <cell r="BU108">
            <v>0</v>
          </cell>
          <cell r="BV108">
            <v>0</v>
          </cell>
          <cell r="BW108">
            <v>0</v>
          </cell>
          <cell r="BX108">
            <v>1218104.1200000001</v>
          </cell>
          <cell r="BY108">
            <v>80</v>
          </cell>
          <cell r="BZ108">
            <v>393958.6039332106</v>
          </cell>
          <cell r="CA108">
            <v>0</v>
          </cell>
          <cell r="CB108">
            <v>60212.298354759601</v>
          </cell>
          <cell r="CC108">
            <v>454170.90228797018</v>
          </cell>
          <cell r="CD108">
            <v>9355.9205871321865</v>
          </cell>
          <cell r="CE108">
            <v>463526.82287510234</v>
          </cell>
          <cell r="CF108">
            <v>1672275.0222879704</v>
          </cell>
          <cell r="CG108">
            <v>41261.360587132134</v>
          </cell>
          <cell r="CH108">
            <v>1713536.3828751026</v>
          </cell>
          <cell r="CI108">
            <v>1250009.56</v>
          </cell>
          <cell r="CJ108">
            <v>31905.439999999944</v>
          </cell>
          <cell r="CK108">
            <v>0</v>
          </cell>
          <cell r="CL108">
            <v>0</v>
          </cell>
          <cell r="CM108"/>
          <cell r="CN108">
            <v>0</v>
          </cell>
          <cell r="CO108"/>
          <cell r="CP108"/>
          <cell r="CQ108">
            <v>0</v>
          </cell>
          <cell r="CR108"/>
          <cell r="CS108"/>
          <cell r="CT108">
            <v>0</v>
          </cell>
          <cell r="CU108"/>
          <cell r="CV108"/>
          <cell r="CW108">
            <v>0</v>
          </cell>
          <cell r="CX108"/>
          <cell r="CY108"/>
          <cell r="CZ108">
            <v>0</v>
          </cell>
          <cell r="DA108"/>
          <cell r="DB108"/>
          <cell r="DC108">
            <v>0</v>
          </cell>
          <cell r="DD108"/>
          <cell r="DE108"/>
          <cell r="DF108">
            <v>0</v>
          </cell>
          <cell r="DG108"/>
          <cell r="DH108"/>
          <cell r="DI108">
            <v>0</v>
          </cell>
          <cell r="DJ108"/>
          <cell r="DK108"/>
          <cell r="DL108">
            <v>0</v>
          </cell>
          <cell r="DM108"/>
          <cell r="DN108"/>
          <cell r="DO108">
            <v>0</v>
          </cell>
          <cell r="DP108"/>
          <cell r="DQ108"/>
          <cell r="DR108">
            <v>0</v>
          </cell>
          <cell r="DS108"/>
          <cell r="DT108"/>
          <cell r="DU108">
            <v>0</v>
          </cell>
          <cell r="DV108"/>
          <cell r="DW108"/>
          <cell r="DX108">
            <v>0</v>
          </cell>
          <cell r="DY108"/>
          <cell r="DZ108"/>
          <cell r="EA108">
            <v>0</v>
          </cell>
          <cell r="EB108"/>
          <cell r="EC108"/>
          <cell r="ED108">
            <v>0</v>
          </cell>
          <cell r="EE108"/>
          <cell r="EF108"/>
          <cell r="EG108">
            <v>0</v>
          </cell>
          <cell r="EH108"/>
          <cell r="EI108"/>
          <cell r="EJ108">
            <v>0</v>
          </cell>
          <cell r="EK108"/>
          <cell r="EL108"/>
          <cell r="EM108">
            <v>0</v>
          </cell>
          <cell r="EN108"/>
          <cell r="EO108"/>
          <cell r="EP108">
            <v>0</v>
          </cell>
          <cell r="EQ108"/>
          <cell r="ER108">
            <v>930.59999999999991</v>
          </cell>
          <cell r="ES108"/>
          <cell r="ET108" t="str">
            <v>0</v>
          </cell>
          <cell r="EU108"/>
          <cell r="EV108">
            <v>15111.620892081331</v>
          </cell>
          <cell r="EW108">
            <v>0</v>
          </cell>
          <cell r="EX108" t="str">
            <v/>
          </cell>
          <cell r="EY108"/>
          <cell r="EZ108" t="str">
            <v/>
          </cell>
          <cell r="FA108"/>
          <cell r="FB108"/>
          <cell r="FC108"/>
          <cell r="FD108"/>
          <cell r="FE108">
            <v>12213.614119659764</v>
          </cell>
          <cell r="FF108"/>
          <cell r="FG108"/>
          <cell r="FH108"/>
          <cell r="FI108"/>
          <cell r="FJ108">
            <v>0</v>
          </cell>
          <cell r="FK108"/>
          <cell r="FL108"/>
          <cell r="FM108"/>
          <cell r="FN108">
            <v>0</v>
          </cell>
          <cell r="FO108">
            <v>0</v>
          </cell>
          <cell r="FP108">
            <v>13450</v>
          </cell>
          <cell r="FQ108">
            <v>0</v>
          </cell>
          <cell r="FR108">
            <v>0</v>
          </cell>
          <cell r="FS108"/>
          <cell r="FT108"/>
          <cell r="FU108"/>
          <cell r="FV108" t="str">
            <v/>
          </cell>
          <cell r="FW108"/>
          <cell r="FX108"/>
          <cell r="FY108"/>
          <cell r="FZ108"/>
          <cell r="GA108"/>
          <cell r="GB108"/>
          <cell r="GC108"/>
          <cell r="GD108"/>
          <cell r="GE108"/>
          <cell r="GF108"/>
          <cell r="GG108"/>
          <cell r="GH108"/>
          <cell r="GI108"/>
          <cell r="GJ108"/>
          <cell r="GK108"/>
          <cell r="GL108"/>
          <cell r="GM108">
            <v>13450</v>
          </cell>
          <cell r="GN108" t="str">
            <v>Prise en charge médicamenteuse; CNR AMI 23</v>
          </cell>
          <cell r="GO108">
            <v>13450</v>
          </cell>
          <cell r="GP108">
            <v>0</v>
          </cell>
          <cell r="GQ108">
            <v>16042.220892081332</v>
          </cell>
          <cell r="GR108">
            <v>12213.614119659764</v>
          </cell>
          <cell r="GS108">
            <v>28255.835011741096</v>
          </cell>
          <cell r="GT108">
            <v>0</v>
          </cell>
          <cell r="GU108">
            <v>1755242.2178868437</v>
          </cell>
          <cell r="GV108">
            <v>1741792.2178868437</v>
          </cell>
          <cell r="GW108"/>
          <cell r="GX108">
            <v>1741792.2178868437</v>
          </cell>
          <cell r="GY108">
            <v>1729578.6037671838</v>
          </cell>
          <cell r="GZ108"/>
          <cell r="HA108"/>
          <cell r="HB108"/>
          <cell r="HC108"/>
          <cell r="HD108"/>
          <cell r="HE108"/>
          <cell r="HF108"/>
          <cell r="HG108">
            <v>0</v>
          </cell>
          <cell r="HH108">
            <v>0</v>
          </cell>
          <cell r="HI108" t="str">
            <v>DD</v>
          </cell>
          <cell r="HJ108" t="str">
            <v>ARS-DD77-CAMPAGNE-BUDGETAIRE@ars.sante.fr</v>
          </cell>
          <cell r="HK108" t="str">
            <v>Affaire suivie par : N.DENIS</v>
          </cell>
        </row>
        <row r="109">
          <cell r="B109">
            <v>770004398</v>
          </cell>
          <cell r="C109">
            <v>770000727</v>
          </cell>
          <cell r="D109" t="str">
            <v>Le Marais</v>
          </cell>
          <cell r="E109" t="str">
            <v>LA FERTE GAUCHER</v>
          </cell>
          <cell r="F109" t="str">
            <v>SSIAD PA</v>
          </cell>
          <cell r="G109" t="str">
            <v>MAISON DE RETRAITE "LE MARAIS"</v>
          </cell>
          <cell r="H109" t="str">
            <v>Public autonome</v>
          </cell>
          <cell r="I109" t="str">
            <v>TARIFICATION EPRD</v>
          </cell>
          <cell r="J109" t="str">
            <v>NON</v>
          </cell>
          <cell r="K109"/>
          <cell r="L109" t="str">
            <v>Non signé</v>
          </cell>
          <cell r="M109">
            <v>2023</v>
          </cell>
          <cell r="N109" t="str">
            <v>CPOM7722</v>
          </cell>
          <cell r="O109" t="str">
            <v>NC</v>
          </cell>
          <cell r="P109"/>
          <cell r="Q109"/>
          <cell r="R109" t="str">
            <v>NC</v>
          </cell>
          <cell r="S109"/>
          <cell r="T109"/>
          <cell r="U109" t="str">
            <v>NC</v>
          </cell>
          <cell r="V109" t="str">
            <v>NC</v>
          </cell>
          <cell r="W109">
            <v>51</v>
          </cell>
          <cell r="X109">
            <v>0</v>
          </cell>
          <cell r="Y109">
            <v>0</v>
          </cell>
          <cell r="Z109"/>
          <cell r="AA109">
            <v>51</v>
          </cell>
          <cell r="AB109">
            <v>707856.15</v>
          </cell>
          <cell r="AC109"/>
          <cell r="AD109">
            <v>707856.15</v>
          </cell>
          <cell r="AE109">
            <v>0</v>
          </cell>
          <cell r="AF109">
            <v>0</v>
          </cell>
          <cell r="AG109">
            <v>707856.15</v>
          </cell>
          <cell r="AH109"/>
          <cell r="AI109">
            <v>0</v>
          </cell>
          <cell r="AJ109"/>
          <cell r="AK109">
            <v>0</v>
          </cell>
          <cell r="AL109">
            <v>0</v>
          </cell>
          <cell r="AM109">
            <v>0</v>
          </cell>
          <cell r="AN109">
            <v>0</v>
          </cell>
          <cell r="AO109"/>
          <cell r="AP109">
            <v>0</v>
          </cell>
          <cell r="AQ109"/>
          <cell r="AR109">
            <v>0</v>
          </cell>
          <cell r="AS109">
            <v>0</v>
          </cell>
          <cell r="AT109">
            <v>0</v>
          </cell>
          <cell r="AU109">
            <v>0</v>
          </cell>
          <cell r="AV109"/>
          <cell r="AW109">
            <v>0</v>
          </cell>
          <cell r="AX109"/>
          <cell r="AY109">
            <v>0</v>
          </cell>
          <cell r="AZ109">
            <v>0</v>
          </cell>
          <cell r="BA109">
            <v>0</v>
          </cell>
          <cell r="BB109">
            <v>0</v>
          </cell>
          <cell r="BC109"/>
          <cell r="BD109">
            <v>0</v>
          </cell>
          <cell r="BE109"/>
          <cell r="BF109">
            <v>0</v>
          </cell>
          <cell r="BG109">
            <v>0</v>
          </cell>
          <cell r="BH109">
            <v>0</v>
          </cell>
          <cell r="BI109">
            <v>0</v>
          </cell>
          <cell r="BJ109"/>
          <cell r="BK109"/>
          <cell r="BL109"/>
          <cell r="BM109">
            <v>0</v>
          </cell>
          <cell r="BN109">
            <v>0</v>
          </cell>
          <cell r="BO109">
            <v>0</v>
          </cell>
          <cell r="BP109">
            <v>0</v>
          </cell>
          <cell r="BQ109"/>
          <cell r="BR109">
            <v>0</v>
          </cell>
          <cell r="BS109"/>
          <cell r="BT109">
            <v>0</v>
          </cell>
          <cell r="BU109">
            <v>0</v>
          </cell>
          <cell r="BV109">
            <v>0</v>
          </cell>
          <cell r="BW109">
            <v>0</v>
          </cell>
          <cell r="BX109">
            <v>707856.15</v>
          </cell>
          <cell r="BY109">
            <v>51</v>
          </cell>
          <cell r="BZ109"/>
          <cell r="CA109"/>
          <cell r="CB109"/>
          <cell r="CC109">
            <v>0</v>
          </cell>
          <cell r="CD109">
            <v>0</v>
          </cell>
          <cell r="CE109">
            <v>0</v>
          </cell>
          <cell r="CF109">
            <v>707856.15</v>
          </cell>
          <cell r="CG109">
            <v>0</v>
          </cell>
          <cell r="CH109">
            <v>707856.15</v>
          </cell>
          <cell r="CI109" t="str">
            <v>HORS CHAMP</v>
          </cell>
          <cell r="CJ109" t="str">
            <v/>
          </cell>
          <cell r="CK109" t="str">
            <v/>
          </cell>
          <cell r="CL109" t="str">
            <v/>
          </cell>
          <cell r="CM109"/>
          <cell r="CN109">
            <v>0</v>
          </cell>
          <cell r="CO109"/>
          <cell r="CP109"/>
          <cell r="CQ109">
            <v>0</v>
          </cell>
          <cell r="CR109"/>
          <cell r="CS109"/>
          <cell r="CT109">
            <v>0</v>
          </cell>
          <cell r="CU109"/>
          <cell r="CV109"/>
          <cell r="CW109">
            <v>0</v>
          </cell>
          <cell r="CX109"/>
          <cell r="CY109"/>
          <cell r="CZ109">
            <v>0</v>
          </cell>
          <cell r="DA109"/>
          <cell r="DB109"/>
          <cell r="DC109">
            <v>0</v>
          </cell>
          <cell r="DD109"/>
          <cell r="DE109"/>
          <cell r="DF109">
            <v>0</v>
          </cell>
          <cell r="DG109"/>
          <cell r="DH109"/>
          <cell r="DI109">
            <v>0</v>
          </cell>
          <cell r="DJ109"/>
          <cell r="DK109"/>
          <cell r="DL109">
            <v>0</v>
          </cell>
          <cell r="DM109"/>
          <cell r="DN109"/>
          <cell r="DO109">
            <v>0</v>
          </cell>
          <cell r="DP109"/>
          <cell r="DQ109"/>
          <cell r="DR109">
            <v>0</v>
          </cell>
          <cell r="DS109"/>
          <cell r="DT109"/>
          <cell r="DU109">
            <v>0</v>
          </cell>
          <cell r="DV109"/>
          <cell r="DW109"/>
          <cell r="DX109">
            <v>0</v>
          </cell>
          <cell r="DY109"/>
          <cell r="DZ109"/>
          <cell r="EA109">
            <v>0</v>
          </cell>
          <cell r="EB109"/>
          <cell r="EC109"/>
          <cell r="ED109">
            <v>0</v>
          </cell>
          <cell r="EE109"/>
          <cell r="EF109"/>
          <cell r="EG109">
            <v>0</v>
          </cell>
          <cell r="EH109"/>
          <cell r="EI109"/>
          <cell r="EJ109">
            <v>0</v>
          </cell>
          <cell r="EK109"/>
          <cell r="EL109"/>
          <cell r="EM109">
            <v>0</v>
          </cell>
          <cell r="EN109"/>
          <cell r="EO109"/>
          <cell r="EP109">
            <v>0</v>
          </cell>
          <cell r="EQ109"/>
          <cell r="ER109">
            <v>0</v>
          </cell>
          <cell r="ES109"/>
          <cell r="ET109" t="str">
            <v>0</v>
          </cell>
          <cell r="EU109"/>
          <cell r="EV109">
            <v>0</v>
          </cell>
          <cell r="EW109"/>
          <cell r="EX109"/>
          <cell r="EY109"/>
          <cell r="EZ109"/>
          <cell r="FA109"/>
          <cell r="FB109"/>
          <cell r="FC109"/>
          <cell r="FD109"/>
          <cell r="FE109">
            <v>0</v>
          </cell>
          <cell r="FF109"/>
          <cell r="FG109"/>
          <cell r="FH109"/>
          <cell r="FI109"/>
          <cell r="FJ109"/>
          <cell r="FK109"/>
          <cell r="FL109"/>
          <cell r="FM109"/>
          <cell r="FN109"/>
          <cell r="FO109"/>
          <cell r="FP109">
            <v>0</v>
          </cell>
          <cell r="FQ109">
            <v>0</v>
          </cell>
          <cell r="FR109">
            <v>0</v>
          </cell>
          <cell r="FS109"/>
          <cell r="FT109"/>
          <cell r="FU109"/>
          <cell r="FV109"/>
          <cell r="FW109"/>
          <cell r="FX109"/>
          <cell r="FY109"/>
          <cell r="FZ109"/>
          <cell r="GA109"/>
          <cell r="GB109"/>
          <cell r="GC109"/>
          <cell r="GD109"/>
          <cell r="GE109"/>
          <cell r="GF109"/>
          <cell r="GG109"/>
          <cell r="GH109"/>
          <cell r="GI109"/>
          <cell r="GJ109"/>
          <cell r="GK109"/>
          <cell r="GL109"/>
          <cell r="GM109"/>
          <cell r="GN109"/>
          <cell r="GO109">
            <v>0</v>
          </cell>
          <cell r="GP109">
            <v>0</v>
          </cell>
          <cell r="GQ109">
            <v>0</v>
          </cell>
          <cell r="GR109">
            <v>0</v>
          </cell>
          <cell r="GS109">
            <v>0</v>
          </cell>
          <cell r="GT109">
            <v>0</v>
          </cell>
          <cell r="GU109">
            <v>707856.15</v>
          </cell>
          <cell r="GV109">
            <v>707856.15</v>
          </cell>
          <cell r="GW109"/>
          <cell r="GX109">
            <v>707856.15</v>
          </cell>
          <cell r="GY109">
            <v>707856.15</v>
          </cell>
          <cell r="GZ109"/>
          <cell r="HA109"/>
          <cell r="HB109"/>
          <cell r="HC109"/>
          <cell r="HD109"/>
          <cell r="HE109"/>
          <cell r="HF109"/>
          <cell r="HG109">
            <v>0</v>
          </cell>
          <cell r="HH109">
            <v>0</v>
          </cell>
          <cell r="HI109" t="str">
            <v>DD</v>
          </cell>
          <cell r="HJ109" t="str">
            <v>ARS-DD77-CAMPAGNE-BUDGETAIRE@ars.sante.fr</v>
          </cell>
          <cell r="HK109" t="str">
            <v>Affaire suivie par : N.DENIS</v>
          </cell>
        </row>
        <row r="110">
          <cell r="B110">
            <v>770700987</v>
          </cell>
          <cell r="C110">
            <v>770000552</v>
          </cell>
          <cell r="D110" t="str">
            <v>Saint-Aile</v>
          </cell>
          <cell r="E110" t="str">
            <v>REBAIS</v>
          </cell>
          <cell r="F110" t="str">
            <v>EHPAD</v>
          </cell>
          <cell r="G110" t="str">
            <v>MAISON DE RETRAITE "SAINT AILE"</v>
          </cell>
          <cell r="H110" t="str">
            <v>Public autonome</v>
          </cell>
          <cell r="I110" t="str">
            <v>TARIFICATION EPRD</v>
          </cell>
          <cell r="J110" t="str">
            <v>OUI</v>
          </cell>
          <cell r="K110"/>
          <cell r="L110" t="str">
            <v>Non signé</v>
          </cell>
          <cell r="M110">
            <v>2023</v>
          </cell>
          <cell r="N110" t="str">
            <v>CPOM7754</v>
          </cell>
          <cell r="O110">
            <v>780</v>
          </cell>
          <cell r="P110"/>
          <cell r="Q110">
            <v>41409</v>
          </cell>
          <cell r="R110">
            <v>212</v>
          </cell>
          <cell r="S110"/>
          <cell r="T110">
            <v>40639</v>
          </cell>
          <cell r="U110" t="str">
            <v>NON</v>
          </cell>
          <cell r="V110" t="str">
            <v>PARTIEL</v>
          </cell>
          <cell r="W110">
            <v>92</v>
          </cell>
          <cell r="X110">
            <v>92</v>
          </cell>
          <cell r="Y110">
            <v>1</v>
          </cell>
          <cell r="Z110"/>
          <cell r="AA110">
            <v>92</v>
          </cell>
          <cell r="AB110">
            <v>1307123.6000000001</v>
          </cell>
          <cell r="AC110"/>
          <cell r="AD110">
            <v>1307123.6000000001</v>
          </cell>
          <cell r="AE110">
            <v>2.63E-2</v>
          </cell>
          <cell r="AF110">
            <v>34237.099199999822</v>
          </cell>
          <cell r="AG110">
            <v>1341360.6991999999</v>
          </cell>
          <cell r="AH110"/>
          <cell r="AI110">
            <v>0</v>
          </cell>
          <cell r="AJ110"/>
          <cell r="AK110">
            <v>0</v>
          </cell>
          <cell r="AL110">
            <v>0</v>
          </cell>
          <cell r="AM110">
            <v>0</v>
          </cell>
          <cell r="AN110">
            <v>0</v>
          </cell>
          <cell r="AO110"/>
          <cell r="AP110">
            <v>0</v>
          </cell>
          <cell r="AQ110"/>
          <cell r="AR110">
            <v>0</v>
          </cell>
          <cell r="AS110">
            <v>0</v>
          </cell>
          <cell r="AT110">
            <v>0</v>
          </cell>
          <cell r="AU110">
            <v>0</v>
          </cell>
          <cell r="AV110" t="str">
            <v>PASA</v>
          </cell>
          <cell r="AW110">
            <v>14</v>
          </cell>
          <cell r="AX110"/>
          <cell r="AY110">
            <v>14</v>
          </cell>
          <cell r="AZ110">
            <v>155060.82</v>
          </cell>
          <cell r="BA110">
            <v>3194.252892</v>
          </cell>
          <cell r="BB110">
            <v>158255.072892</v>
          </cell>
          <cell r="BC110"/>
          <cell r="BD110">
            <v>0</v>
          </cell>
          <cell r="BE110"/>
          <cell r="BF110">
            <v>0</v>
          </cell>
          <cell r="BG110">
            <v>0</v>
          </cell>
          <cell r="BH110">
            <v>0</v>
          </cell>
          <cell r="BI110">
            <v>0</v>
          </cell>
          <cell r="BJ110"/>
          <cell r="BK110"/>
          <cell r="BL110"/>
          <cell r="BM110">
            <v>0</v>
          </cell>
          <cell r="BN110">
            <v>0</v>
          </cell>
          <cell r="BO110">
            <v>0</v>
          </cell>
          <cell r="BP110">
            <v>0</v>
          </cell>
          <cell r="BQ110"/>
          <cell r="BR110">
            <v>0</v>
          </cell>
          <cell r="BS110"/>
          <cell r="BT110">
            <v>0</v>
          </cell>
          <cell r="BU110">
            <v>0</v>
          </cell>
          <cell r="BV110">
            <v>0</v>
          </cell>
          <cell r="BW110">
            <v>0</v>
          </cell>
          <cell r="BX110">
            <v>1462184.4200000002</v>
          </cell>
          <cell r="BY110">
            <v>92</v>
          </cell>
          <cell r="BZ110">
            <v>390696.63164582051</v>
          </cell>
          <cell r="CA110">
            <v>129062.29513799999</v>
          </cell>
          <cell r="CB110">
            <v>69118.425977640669</v>
          </cell>
          <cell r="CC110">
            <v>588877.35276146117</v>
          </cell>
          <cell r="CD110">
            <v>12130.8734668861</v>
          </cell>
          <cell r="CE110">
            <v>601008.22622834728</v>
          </cell>
          <cell r="CF110">
            <v>2051061.7727614613</v>
          </cell>
          <cell r="CG110">
            <v>49562.225558885919</v>
          </cell>
          <cell r="CH110">
            <v>2100623.9983203472</v>
          </cell>
          <cell r="CI110">
            <v>1341360.6991999999</v>
          </cell>
          <cell r="CJ110">
            <v>34237.099199999822</v>
          </cell>
          <cell r="CK110">
            <v>0</v>
          </cell>
          <cell r="CL110">
            <v>0</v>
          </cell>
          <cell r="CM110"/>
          <cell r="CN110">
            <v>0</v>
          </cell>
          <cell r="CO110"/>
          <cell r="CP110"/>
          <cell r="CQ110">
            <v>0</v>
          </cell>
          <cell r="CR110"/>
          <cell r="CS110"/>
          <cell r="CT110">
            <v>0</v>
          </cell>
          <cell r="CU110"/>
          <cell r="CV110"/>
          <cell r="CW110">
            <v>0</v>
          </cell>
          <cell r="CX110"/>
          <cell r="CY110"/>
          <cell r="CZ110">
            <v>0</v>
          </cell>
          <cell r="DA110"/>
          <cell r="DB110"/>
          <cell r="DC110">
            <v>0</v>
          </cell>
          <cell r="DD110"/>
          <cell r="DE110"/>
          <cell r="DF110">
            <v>0</v>
          </cell>
          <cell r="DG110"/>
          <cell r="DH110"/>
          <cell r="DI110">
            <v>0</v>
          </cell>
          <cell r="DJ110"/>
          <cell r="DK110"/>
          <cell r="DL110">
            <v>0</v>
          </cell>
          <cell r="DM110"/>
          <cell r="DN110"/>
          <cell r="DO110">
            <v>0</v>
          </cell>
          <cell r="DP110"/>
          <cell r="DQ110"/>
          <cell r="DR110">
            <v>0</v>
          </cell>
          <cell r="DS110"/>
          <cell r="DT110"/>
          <cell r="DU110">
            <v>0</v>
          </cell>
          <cell r="DV110"/>
          <cell r="DW110"/>
          <cell r="DX110">
            <v>0</v>
          </cell>
          <cell r="DY110"/>
          <cell r="DZ110"/>
          <cell r="EA110">
            <v>0</v>
          </cell>
          <cell r="EB110"/>
          <cell r="EC110"/>
          <cell r="ED110">
            <v>0</v>
          </cell>
          <cell r="EE110"/>
          <cell r="EF110"/>
          <cell r="EG110">
            <v>0</v>
          </cell>
          <cell r="EH110"/>
          <cell r="EI110"/>
          <cell r="EJ110">
            <v>0</v>
          </cell>
          <cell r="EK110"/>
          <cell r="EL110"/>
          <cell r="EM110">
            <v>0</v>
          </cell>
          <cell r="EN110"/>
          <cell r="EO110"/>
          <cell r="EP110">
            <v>0</v>
          </cell>
          <cell r="EQ110"/>
          <cell r="ER110">
            <v>930.59999999999991</v>
          </cell>
          <cell r="ES110"/>
          <cell r="ET110" t="str">
            <v>0</v>
          </cell>
          <cell r="EU110"/>
          <cell r="EV110">
            <v>17733.616537618735</v>
          </cell>
          <cell r="EW110">
            <v>8793.6004088979207</v>
          </cell>
          <cell r="EX110" t="str">
            <v/>
          </cell>
          <cell r="EY110"/>
          <cell r="EZ110" t="str">
            <v/>
          </cell>
          <cell r="FA110"/>
          <cell r="FB110"/>
          <cell r="FC110"/>
          <cell r="FD110"/>
          <cell r="FE110">
            <v>14045.656237608728</v>
          </cell>
          <cell r="FF110"/>
          <cell r="FG110"/>
          <cell r="FH110"/>
          <cell r="FI110">
            <v>-158255.072892</v>
          </cell>
          <cell r="FJ110">
            <v>0</v>
          </cell>
          <cell r="FK110"/>
          <cell r="FL110"/>
          <cell r="FM110"/>
          <cell r="FN110">
            <v>0</v>
          </cell>
          <cell r="FO110">
            <v>52000</v>
          </cell>
          <cell r="FP110">
            <v>52000</v>
          </cell>
          <cell r="FQ110">
            <v>0</v>
          </cell>
          <cell r="FR110">
            <v>0</v>
          </cell>
          <cell r="FS110"/>
          <cell r="FT110"/>
          <cell r="FU110"/>
          <cell r="FV110" t="str">
            <v/>
          </cell>
          <cell r="FW110"/>
          <cell r="FX110"/>
          <cell r="FY110"/>
          <cell r="FZ110"/>
          <cell r="GA110"/>
          <cell r="GB110"/>
          <cell r="GC110"/>
          <cell r="GD110"/>
          <cell r="GE110"/>
          <cell r="GF110"/>
          <cell r="GG110"/>
          <cell r="GH110"/>
          <cell r="GI110"/>
          <cell r="GJ110"/>
          <cell r="GK110"/>
          <cell r="GL110"/>
          <cell r="GM110">
            <v>0</v>
          </cell>
          <cell r="GN110"/>
          <cell r="GO110">
            <v>-106255.072892</v>
          </cell>
          <cell r="GP110">
            <v>0</v>
          </cell>
          <cell r="GQ110">
            <v>27457.816946516654</v>
          </cell>
          <cell r="GR110">
            <v>14045.656237608728</v>
          </cell>
          <cell r="GS110">
            <v>41503.473184125382</v>
          </cell>
          <cell r="GT110">
            <v>0</v>
          </cell>
          <cell r="GU110">
            <v>2035872.3986124727</v>
          </cell>
          <cell r="GV110">
            <v>2142127.4715044727</v>
          </cell>
          <cell r="GW110"/>
          <cell r="GX110">
            <v>2142127.4715044727</v>
          </cell>
          <cell r="GY110">
            <v>2128081.8152668639</v>
          </cell>
          <cell r="GZ110"/>
          <cell r="HA110"/>
          <cell r="HB110"/>
          <cell r="HC110"/>
          <cell r="HD110"/>
          <cell r="HE110"/>
          <cell r="HF110"/>
          <cell r="HG110">
            <v>0</v>
          </cell>
          <cell r="HH110">
            <v>0</v>
          </cell>
          <cell r="HI110" t="str">
            <v>DD</v>
          </cell>
          <cell r="HJ110" t="str">
            <v>ARS-DD77-CAMPAGNE-BUDGETAIRE@ars.sante.fr</v>
          </cell>
          <cell r="HK110" t="str">
            <v>affaire suivie par : I.PUGLIESE</v>
          </cell>
        </row>
        <row r="111">
          <cell r="B111">
            <v>770701100</v>
          </cell>
          <cell r="C111">
            <v>770000651</v>
          </cell>
          <cell r="D111" t="str">
            <v>Les Patios</v>
          </cell>
          <cell r="E111" t="str">
            <v>NANGIS</v>
          </cell>
          <cell r="F111" t="str">
            <v>EHPAD</v>
          </cell>
          <cell r="G111" t="str">
            <v>MAISON DE RETRAITE LES PATIOS</v>
          </cell>
          <cell r="H111" t="str">
            <v>Public autonome</v>
          </cell>
          <cell r="I111" t="str">
            <v>TARIFICATION EPRD</v>
          </cell>
          <cell r="J111" t="str">
            <v>OUI</v>
          </cell>
          <cell r="K111"/>
          <cell r="L111" t="str">
            <v>Non signé</v>
          </cell>
          <cell r="M111">
            <v>2022</v>
          </cell>
          <cell r="N111" t="str">
            <v>CPOM7739</v>
          </cell>
          <cell r="O111">
            <v>731</v>
          </cell>
          <cell r="P111"/>
          <cell r="Q111">
            <v>43634</v>
          </cell>
          <cell r="R111">
            <v>285</v>
          </cell>
          <cell r="S111"/>
          <cell r="T111">
            <v>43634</v>
          </cell>
          <cell r="U111" t="str">
            <v>NON</v>
          </cell>
          <cell r="V111" t="str">
            <v>PARTIEL</v>
          </cell>
          <cell r="W111">
            <v>83</v>
          </cell>
          <cell r="X111">
            <v>83</v>
          </cell>
          <cell r="Y111">
            <v>1</v>
          </cell>
          <cell r="Z111"/>
          <cell r="AA111">
            <v>83</v>
          </cell>
          <cell r="AB111">
            <v>1303532.72</v>
          </cell>
          <cell r="AC111"/>
          <cell r="AD111">
            <v>1303532.72</v>
          </cell>
          <cell r="AE111">
            <v>2.63E-2</v>
          </cell>
          <cell r="AF111">
            <v>34143.046500000171</v>
          </cell>
          <cell r="AG111">
            <v>1337675.7665000001</v>
          </cell>
          <cell r="AH111" t="str">
            <v>AJ rattache</v>
          </cell>
          <cell r="AI111">
            <v>10</v>
          </cell>
          <cell r="AJ111"/>
          <cell r="AK111">
            <v>10</v>
          </cell>
          <cell r="AL111">
            <v>124230.31</v>
          </cell>
          <cell r="AM111">
            <v>2559.1443859999999</v>
          </cell>
          <cell r="AN111">
            <v>126789.454386</v>
          </cell>
          <cell r="AO111"/>
          <cell r="AP111">
            <v>0</v>
          </cell>
          <cell r="AQ111"/>
          <cell r="AR111">
            <v>0</v>
          </cell>
          <cell r="AS111">
            <v>0</v>
          </cell>
          <cell r="AT111">
            <v>0</v>
          </cell>
          <cell r="AU111">
            <v>0</v>
          </cell>
          <cell r="AV111" t="str">
            <v>PASA</v>
          </cell>
          <cell r="AW111">
            <v>14</v>
          </cell>
          <cell r="AX111"/>
          <cell r="AY111">
            <v>14</v>
          </cell>
          <cell r="AZ111">
            <v>96950.73</v>
          </cell>
          <cell r="BA111">
            <v>1997.1850379999998</v>
          </cell>
          <cell r="BB111">
            <v>98947.915037999992</v>
          </cell>
          <cell r="BC111"/>
          <cell r="BD111">
            <v>0</v>
          </cell>
          <cell r="BE111"/>
          <cell r="BF111">
            <v>0</v>
          </cell>
          <cell r="BG111">
            <v>0</v>
          </cell>
          <cell r="BH111">
            <v>0</v>
          </cell>
          <cell r="BI111">
            <v>0</v>
          </cell>
          <cell r="BJ111"/>
          <cell r="BK111"/>
          <cell r="BL111"/>
          <cell r="BM111">
            <v>0</v>
          </cell>
          <cell r="BN111">
            <v>0</v>
          </cell>
          <cell r="BO111">
            <v>0</v>
          </cell>
          <cell r="BP111">
            <v>0</v>
          </cell>
          <cell r="BQ111"/>
          <cell r="BR111">
            <v>0</v>
          </cell>
          <cell r="BS111"/>
          <cell r="BT111">
            <v>0</v>
          </cell>
          <cell r="BU111">
            <v>0</v>
          </cell>
          <cell r="BV111">
            <v>0</v>
          </cell>
          <cell r="BW111">
            <v>0</v>
          </cell>
          <cell r="BX111">
            <v>1524713.76</v>
          </cell>
          <cell r="BY111">
            <v>83</v>
          </cell>
          <cell r="BZ111">
            <v>237666.20187855914</v>
          </cell>
          <cell r="CA111">
            <v>0</v>
          </cell>
          <cell r="CB111">
            <v>43284.924870390998</v>
          </cell>
          <cell r="CC111">
            <v>280951.1267489501</v>
          </cell>
          <cell r="CD111">
            <v>5787.593211028372</v>
          </cell>
          <cell r="CE111">
            <v>286738.71995997848</v>
          </cell>
          <cell r="CF111">
            <v>1805664.88674895</v>
          </cell>
          <cell r="CG111">
            <v>44486.969135028543</v>
          </cell>
          <cell r="CH111">
            <v>1850151.8558839785</v>
          </cell>
          <cell r="CI111">
            <v>1337675.7665000001</v>
          </cell>
          <cell r="CJ111">
            <v>34143.046500000171</v>
          </cell>
          <cell r="CK111">
            <v>0</v>
          </cell>
          <cell r="CL111">
            <v>0</v>
          </cell>
          <cell r="CM111"/>
          <cell r="CN111">
            <v>0</v>
          </cell>
          <cell r="CO111"/>
          <cell r="CP111"/>
          <cell r="CQ111">
            <v>0</v>
          </cell>
          <cell r="CR111"/>
          <cell r="CS111"/>
          <cell r="CT111">
            <v>0</v>
          </cell>
          <cell r="CU111"/>
          <cell r="CV111"/>
          <cell r="CW111">
            <v>0</v>
          </cell>
          <cell r="CX111"/>
          <cell r="CY111"/>
          <cell r="CZ111">
            <v>0</v>
          </cell>
          <cell r="DA111"/>
          <cell r="DB111"/>
          <cell r="DC111">
            <v>0</v>
          </cell>
          <cell r="DD111"/>
          <cell r="DE111"/>
          <cell r="DF111">
            <v>0</v>
          </cell>
          <cell r="DG111"/>
          <cell r="DH111"/>
          <cell r="DI111">
            <v>0</v>
          </cell>
          <cell r="DJ111"/>
          <cell r="DK111"/>
          <cell r="DL111">
            <v>0</v>
          </cell>
          <cell r="DM111"/>
          <cell r="DN111"/>
          <cell r="DO111">
            <v>0</v>
          </cell>
          <cell r="DP111"/>
          <cell r="DQ111"/>
          <cell r="DR111">
            <v>0</v>
          </cell>
          <cell r="DS111"/>
          <cell r="DT111"/>
          <cell r="DU111">
            <v>0</v>
          </cell>
          <cell r="DV111"/>
          <cell r="DW111"/>
          <cell r="DX111">
            <v>0</v>
          </cell>
          <cell r="DY111"/>
          <cell r="DZ111"/>
          <cell r="EA111">
            <v>0</v>
          </cell>
          <cell r="EB111"/>
          <cell r="EC111"/>
          <cell r="ED111">
            <v>0</v>
          </cell>
          <cell r="EE111"/>
          <cell r="EF111"/>
          <cell r="EG111">
            <v>0</v>
          </cell>
          <cell r="EH111"/>
          <cell r="EI111"/>
          <cell r="EJ111">
            <v>0</v>
          </cell>
          <cell r="EK111"/>
          <cell r="EL111"/>
          <cell r="EM111">
            <v>0</v>
          </cell>
          <cell r="EN111"/>
          <cell r="EO111"/>
          <cell r="EP111">
            <v>0</v>
          </cell>
          <cell r="EQ111"/>
          <cell r="ER111">
            <v>930.59999999999991</v>
          </cell>
          <cell r="ES111"/>
          <cell r="ET111" t="str">
            <v>0</v>
          </cell>
          <cell r="EU111"/>
          <cell r="EV111">
            <v>16293.872077337021</v>
          </cell>
          <cell r="EW111">
            <v>0</v>
          </cell>
          <cell r="EX111" t="str">
            <v/>
          </cell>
          <cell r="EY111"/>
          <cell r="EZ111" t="str">
            <v/>
          </cell>
          <cell r="FA111"/>
          <cell r="FB111"/>
          <cell r="FC111"/>
          <cell r="FD111"/>
          <cell r="FE111">
            <v>12671.624649147005</v>
          </cell>
          <cell r="FF111"/>
          <cell r="FG111"/>
          <cell r="FH111"/>
          <cell r="FI111"/>
          <cell r="FJ111">
            <v>0</v>
          </cell>
          <cell r="FK111"/>
          <cell r="FL111"/>
          <cell r="FM111"/>
          <cell r="FN111">
            <v>0</v>
          </cell>
          <cell r="FO111">
            <v>0</v>
          </cell>
          <cell r="FP111">
            <v>0</v>
          </cell>
          <cell r="FQ111">
            <v>0</v>
          </cell>
          <cell r="FR111">
            <v>0</v>
          </cell>
          <cell r="FS111"/>
          <cell r="FT111"/>
          <cell r="FU111"/>
          <cell r="FV111" t="str">
            <v/>
          </cell>
          <cell r="FW111"/>
          <cell r="FX111"/>
          <cell r="FY111"/>
          <cell r="FZ111"/>
          <cell r="GA111"/>
          <cell r="GB111"/>
          <cell r="GC111"/>
          <cell r="GD111"/>
          <cell r="GE111"/>
          <cell r="GF111"/>
          <cell r="GG111"/>
          <cell r="GH111"/>
          <cell r="GI111"/>
          <cell r="GJ111"/>
          <cell r="GK111"/>
          <cell r="GL111"/>
          <cell r="GM111"/>
          <cell r="GN111"/>
          <cell r="GO111">
            <v>0</v>
          </cell>
          <cell r="GP111">
            <v>0</v>
          </cell>
          <cell r="GQ111">
            <v>17224.472077337021</v>
          </cell>
          <cell r="GR111">
            <v>12671.624649147005</v>
          </cell>
          <cell r="GS111">
            <v>29896.096726484026</v>
          </cell>
          <cell r="GT111">
            <v>0</v>
          </cell>
          <cell r="GU111">
            <v>1880047.9526104627</v>
          </cell>
          <cell r="GV111">
            <v>1880047.9526104627</v>
          </cell>
          <cell r="GW111"/>
          <cell r="GX111">
            <v>1880047.9526104627</v>
          </cell>
          <cell r="GY111">
            <v>1867376.3279613156</v>
          </cell>
          <cell r="GZ111"/>
          <cell r="HA111"/>
          <cell r="HB111"/>
          <cell r="HC111"/>
          <cell r="HD111"/>
          <cell r="HE111"/>
          <cell r="HF111"/>
          <cell r="HG111">
            <v>0</v>
          </cell>
          <cell r="HH111">
            <v>0</v>
          </cell>
          <cell r="HI111" t="str">
            <v>DD</v>
          </cell>
          <cell r="HJ111" t="str">
            <v>ARS-DD77-CAMPAGNE-BUDGETAIRE@ars.sante.fr</v>
          </cell>
          <cell r="HK111" t="str">
            <v>affaire suivie par : I.PUGLIESE</v>
          </cell>
        </row>
        <row r="112">
          <cell r="B112">
            <v>770701068</v>
          </cell>
          <cell r="C112">
            <v>770000610</v>
          </cell>
          <cell r="D112" t="str">
            <v>Les Tamaris</v>
          </cell>
          <cell r="E112" t="str">
            <v>CROUY SUR OURCQ</v>
          </cell>
          <cell r="F112" t="str">
            <v>EHPAD</v>
          </cell>
          <cell r="G112" t="str">
            <v>MAISON DE RETRAITE"LES TAMARIS"</v>
          </cell>
          <cell r="H112" t="str">
            <v>Public autonome</v>
          </cell>
          <cell r="I112" t="str">
            <v>TARIFICATION EPRD</v>
          </cell>
          <cell r="J112" t="str">
            <v>OUI</v>
          </cell>
          <cell r="K112"/>
          <cell r="L112" t="str">
            <v>Non signé</v>
          </cell>
          <cell r="M112">
            <v>2025</v>
          </cell>
          <cell r="N112" t="str">
            <v>CPOM7778</v>
          </cell>
          <cell r="O112">
            <v>724</v>
          </cell>
          <cell r="P112"/>
          <cell r="Q112">
            <v>41379</v>
          </cell>
          <cell r="R112">
            <v>198</v>
          </cell>
          <cell r="S112"/>
          <cell r="T112">
            <v>41367</v>
          </cell>
          <cell r="U112" t="str">
            <v>NON</v>
          </cell>
          <cell r="V112" t="str">
            <v>PARTIEL</v>
          </cell>
          <cell r="W112">
            <v>65</v>
          </cell>
          <cell r="X112">
            <v>65</v>
          </cell>
          <cell r="Y112">
            <v>1</v>
          </cell>
          <cell r="Z112"/>
          <cell r="AA112">
            <v>65</v>
          </cell>
          <cell r="AB112">
            <v>859404.38</v>
          </cell>
          <cell r="AC112"/>
          <cell r="AD112">
            <v>859404.38</v>
          </cell>
          <cell r="AE112">
            <v>2.63E-2</v>
          </cell>
          <cell r="AF112">
            <v>22510.121000000043</v>
          </cell>
          <cell r="AG112">
            <v>881914.50100000005</v>
          </cell>
          <cell r="AH112"/>
          <cell r="AI112">
            <v>0</v>
          </cell>
          <cell r="AJ112"/>
          <cell r="AK112">
            <v>0</v>
          </cell>
          <cell r="AL112">
            <v>0</v>
          </cell>
          <cell r="AM112">
            <v>0</v>
          </cell>
          <cell r="AN112">
            <v>0</v>
          </cell>
          <cell r="AO112"/>
          <cell r="AP112">
            <v>0</v>
          </cell>
          <cell r="AQ112"/>
          <cell r="AR112">
            <v>0</v>
          </cell>
          <cell r="AS112">
            <v>0</v>
          </cell>
          <cell r="AT112">
            <v>0</v>
          </cell>
          <cell r="AU112">
            <v>0</v>
          </cell>
          <cell r="AV112"/>
          <cell r="AW112">
            <v>0</v>
          </cell>
          <cell r="AX112"/>
          <cell r="AY112">
            <v>0</v>
          </cell>
          <cell r="AZ112">
            <v>0</v>
          </cell>
          <cell r="BA112">
            <v>0</v>
          </cell>
          <cell r="BB112">
            <v>0</v>
          </cell>
          <cell r="BC112"/>
          <cell r="BD112">
            <v>0</v>
          </cell>
          <cell r="BE112"/>
          <cell r="BF112">
            <v>0</v>
          </cell>
          <cell r="BG112">
            <v>0</v>
          </cell>
          <cell r="BH112">
            <v>0</v>
          </cell>
          <cell r="BI112">
            <v>0</v>
          </cell>
          <cell r="BJ112"/>
          <cell r="BK112"/>
          <cell r="BL112"/>
          <cell r="BM112">
            <v>0</v>
          </cell>
          <cell r="BN112">
            <v>0</v>
          </cell>
          <cell r="BO112">
            <v>0</v>
          </cell>
          <cell r="BP112">
            <v>0</v>
          </cell>
          <cell r="BQ112"/>
          <cell r="BR112">
            <v>0</v>
          </cell>
          <cell r="BS112"/>
          <cell r="BT112">
            <v>0</v>
          </cell>
          <cell r="BU112">
            <v>0</v>
          </cell>
          <cell r="BV112">
            <v>0</v>
          </cell>
          <cell r="BW112">
            <v>0</v>
          </cell>
          <cell r="BX112">
            <v>859404.38</v>
          </cell>
          <cell r="BY112">
            <v>65</v>
          </cell>
          <cell r="BZ112">
            <v>148643.4956125489</v>
          </cell>
          <cell r="CA112">
            <v>0</v>
          </cell>
          <cell r="CB112">
            <v>23788.906013833042</v>
          </cell>
          <cell r="CC112">
            <v>172432.40162638194</v>
          </cell>
          <cell r="CD112">
            <v>3552.1074735034681</v>
          </cell>
          <cell r="CE112">
            <v>175984.50909988541</v>
          </cell>
          <cell r="CF112">
            <v>1031836.7816263819</v>
          </cell>
          <cell r="CG112">
            <v>26062.22847350351</v>
          </cell>
          <cell r="CH112">
            <v>1057899.0100998855</v>
          </cell>
          <cell r="CI112">
            <v>881914.50100000005</v>
          </cell>
          <cell r="CJ112">
            <v>22510.121000000043</v>
          </cell>
          <cell r="CK112">
            <v>0</v>
          </cell>
          <cell r="CL112">
            <v>0</v>
          </cell>
          <cell r="CM112"/>
          <cell r="CN112">
            <v>0</v>
          </cell>
          <cell r="CO112"/>
          <cell r="CP112"/>
          <cell r="CQ112">
            <v>0</v>
          </cell>
          <cell r="CR112"/>
          <cell r="CS112"/>
          <cell r="CT112">
            <v>0</v>
          </cell>
          <cell r="CU112"/>
          <cell r="CV112"/>
          <cell r="CW112">
            <v>0</v>
          </cell>
          <cell r="CX112"/>
          <cell r="CY112"/>
          <cell r="CZ112">
            <v>0</v>
          </cell>
          <cell r="DA112"/>
          <cell r="DB112"/>
          <cell r="DC112">
            <v>0</v>
          </cell>
          <cell r="DD112"/>
          <cell r="DE112"/>
          <cell r="DF112">
            <v>0</v>
          </cell>
          <cell r="DG112"/>
          <cell r="DH112"/>
          <cell r="DI112">
            <v>0</v>
          </cell>
          <cell r="DJ112"/>
          <cell r="DK112"/>
          <cell r="DL112">
            <v>0</v>
          </cell>
          <cell r="DM112"/>
          <cell r="DN112"/>
          <cell r="DO112">
            <v>0</v>
          </cell>
          <cell r="DP112"/>
          <cell r="DQ112"/>
          <cell r="DR112">
            <v>0</v>
          </cell>
          <cell r="DS112"/>
          <cell r="DT112"/>
          <cell r="DU112">
            <v>0</v>
          </cell>
          <cell r="DV112"/>
          <cell r="DW112"/>
          <cell r="DX112">
            <v>0</v>
          </cell>
          <cell r="DY112"/>
          <cell r="DZ112"/>
          <cell r="EA112">
            <v>0</v>
          </cell>
          <cell r="EB112"/>
          <cell r="EC112"/>
          <cell r="ED112">
            <v>0</v>
          </cell>
          <cell r="EE112"/>
          <cell r="EF112"/>
          <cell r="EG112">
            <v>0</v>
          </cell>
          <cell r="EH112"/>
          <cell r="EI112"/>
          <cell r="EJ112">
            <v>0</v>
          </cell>
          <cell r="EK112"/>
          <cell r="EL112"/>
          <cell r="EM112">
            <v>0</v>
          </cell>
          <cell r="EN112"/>
          <cell r="EO112"/>
          <cell r="EP112">
            <v>0</v>
          </cell>
          <cell r="EQ112"/>
          <cell r="ER112">
            <v>930.59999999999991</v>
          </cell>
          <cell r="ES112"/>
          <cell r="ET112" t="str">
            <v>0</v>
          </cell>
          <cell r="EU112"/>
          <cell r="EV112">
            <v>9301.1213960466193</v>
          </cell>
          <cell r="EW112">
            <v>0</v>
          </cell>
          <cell r="EX112" t="str">
            <v/>
          </cell>
          <cell r="EY112"/>
          <cell r="EZ112" t="str">
            <v/>
          </cell>
          <cell r="FA112"/>
          <cell r="FB112"/>
          <cell r="FC112"/>
          <cell r="FD112"/>
          <cell r="FE112">
            <v>9923.5614722235587</v>
          </cell>
          <cell r="FF112"/>
          <cell r="FG112"/>
          <cell r="FH112"/>
          <cell r="FI112"/>
          <cell r="FJ112">
            <v>0</v>
          </cell>
          <cell r="FK112"/>
          <cell r="FL112"/>
          <cell r="FM112"/>
          <cell r="FN112">
            <v>0</v>
          </cell>
          <cell r="FO112">
            <v>0</v>
          </cell>
          <cell r="FP112">
            <v>0</v>
          </cell>
          <cell r="FQ112">
            <v>0</v>
          </cell>
          <cell r="FR112">
            <v>0</v>
          </cell>
          <cell r="FS112"/>
          <cell r="FT112"/>
          <cell r="FU112"/>
          <cell r="FV112" t="str">
            <v/>
          </cell>
          <cell r="FW112"/>
          <cell r="FX112"/>
          <cell r="FY112"/>
          <cell r="FZ112"/>
          <cell r="GA112"/>
          <cell r="GB112"/>
          <cell r="GC112"/>
          <cell r="GD112"/>
          <cell r="GE112"/>
          <cell r="GF112"/>
          <cell r="GG112"/>
          <cell r="GH112"/>
          <cell r="GI112"/>
          <cell r="GJ112"/>
          <cell r="GK112"/>
          <cell r="GL112"/>
          <cell r="GM112"/>
          <cell r="GN112"/>
          <cell r="GO112">
            <v>0</v>
          </cell>
          <cell r="GP112">
            <v>0</v>
          </cell>
          <cell r="GQ112">
            <v>10231.72139604662</v>
          </cell>
          <cell r="GR112">
            <v>9923.5614722235587</v>
          </cell>
          <cell r="GS112">
            <v>20155.28286827018</v>
          </cell>
          <cell r="GT112">
            <v>0</v>
          </cell>
          <cell r="GU112">
            <v>1078054.2929681558</v>
          </cell>
          <cell r="GV112">
            <v>1078054.2929681558</v>
          </cell>
          <cell r="GW112"/>
          <cell r="GX112">
            <v>1078054.2929681558</v>
          </cell>
          <cell r="GY112">
            <v>1068130.7314959322</v>
          </cell>
          <cell r="GZ112"/>
          <cell r="HA112"/>
          <cell r="HB112"/>
          <cell r="HC112"/>
          <cell r="HD112"/>
          <cell r="HE112"/>
          <cell r="HF112"/>
          <cell r="HG112">
            <v>0</v>
          </cell>
          <cell r="HH112">
            <v>0</v>
          </cell>
          <cell r="HI112" t="str">
            <v>DD</v>
          </cell>
          <cell r="HJ112" t="str">
            <v>ARS-DD77-CAMPAGNE-BUDGETAIRE@ars.sante.fr</v>
          </cell>
          <cell r="HK112" t="str">
            <v>affaire suivie par : I.PUGLIESE</v>
          </cell>
        </row>
        <row r="113">
          <cell r="B113">
            <v>770700938</v>
          </cell>
          <cell r="C113">
            <v>770000529</v>
          </cell>
          <cell r="D113" t="str">
            <v>Saint-Séverin</v>
          </cell>
          <cell r="E113" t="str">
            <v>CHÂTEAU LANDON</v>
          </cell>
          <cell r="F113" t="str">
            <v>EHPAD</v>
          </cell>
          <cell r="G113" t="str">
            <v>MAISON RETRAITE ST SEVERIN</v>
          </cell>
          <cell r="H113" t="str">
            <v>Public autonome</v>
          </cell>
          <cell r="I113" t="str">
            <v>TARIFICATION EPRD</v>
          </cell>
          <cell r="J113" t="str">
            <v>OUI</v>
          </cell>
          <cell r="K113"/>
          <cell r="L113" t="str">
            <v>Non signé</v>
          </cell>
          <cell r="M113">
            <v>2023</v>
          </cell>
          <cell r="N113" t="str">
            <v>CPOM7740</v>
          </cell>
          <cell r="O113">
            <v>716</v>
          </cell>
          <cell r="P113"/>
          <cell r="Q113">
            <v>40976</v>
          </cell>
          <cell r="R113">
            <v>223</v>
          </cell>
          <cell r="S113"/>
          <cell r="T113">
            <v>41193</v>
          </cell>
          <cell r="U113" t="str">
            <v>NON</v>
          </cell>
          <cell r="V113" t="str">
            <v>PARTIEL</v>
          </cell>
          <cell r="W113">
            <v>90</v>
          </cell>
          <cell r="X113">
            <v>90</v>
          </cell>
          <cell r="Y113">
            <v>1</v>
          </cell>
          <cell r="Z113"/>
          <cell r="AA113">
            <v>90</v>
          </cell>
          <cell r="AB113">
            <v>1244543.7</v>
          </cell>
          <cell r="AC113"/>
          <cell r="AD113">
            <v>1244543.7</v>
          </cell>
          <cell r="AE113">
            <v>2.63E-2</v>
          </cell>
          <cell r="AF113">
            <v>32597.960999999894</v>
          </cell>
          <cell r="AG113">
            <v>1277141.6609999998</v>
          </cell>
          <cell r="AH113" t="str">
            <v>AJ rattache</v>
          </cell>
          <cell r="AI113">
            <v>6</v>
          </cell>
          <cell r="AJ113"/>
          <cell r="AK113">
            <v>6</v>
          </cell>
          <cell r="AL113">
            <v>81592.97</v>
          </cell>
          <cell r="AM113">
            <v>1680.815182</v>
          </cell>
          <cell r="AN113">
            <v>83273.785182000007</v>
          </cell>
          <cell r="AO113"/>
          <cell r="AP113">
            <v>0</v>
          </cell>
          <cell r="AQ113"/>
          <cell r="AR113">
            <v>0</v>
          </cell>
          <cell r="AS113">
            <v>0</v>
          </cell>
          <cell r="AT113">
            <v>0</v>
          </cell>
          <cell r="AU113">
            <v>0</v>
          </cell>
          <cell r="AV113"/>
          <cell r="AW113">
            <v>0</v>
          </cell>
          <cell r="AX113"/>
          <cell r="AY113">
            <v>0</v>
          </cell>
          <cell r="AZ113">
            <v>0</v>
          </cell>
          <cell r="BA113">
            <v>0</v>
          </cell>
          <cell r="BB113">
            <v>0</v>
          </cell>
          <cell r="BC113"/>
          <cell r="BD113">
            <v>0</v>
          </cell>
          <cell r="BE113"/>
          <cell r="BF113">
            <v>0</v>
          </cell>
          <cell r="BG113">
            <v>0</v>
          </cell>
          <cell r="BH113">
            <v>0</v>
          </cell>
          <cell r="BI113">
            <v>0</v>
          </cell>
          <cell r="BJ113"/>
          <cell r="BK113"/>
          <cell r="BL113"/>
          <cell r="BM113">
            <v>0</v>
          </cell>
          <cell r="BN113">
            <v>0</v>
          </cell>
          <cell r="BO113">
            <v>0</v>
          </cell>
          <cell r="BP113">
            <v>0</v>
          </cell>
          <cell r="BQ113"/>
          <cell r="BR113">
            <v>0</v>
          </cell>
          <cell r="BS113"/>
          <cell r="BT113">
            <v>0</v>
          </cell>
          <cell r="BU113">
            <v>0</v>
          </cell>
          <cell r="BV113">
            <v>0</v>
          </cell>
          <cell r="BW113">
            <v>0</v>
          </cell>
          <cell r="BX113">
            <v>1326136.67</v>
          </cell>
          <cell r="BY113">
            <v>90</v>
          </cell>
          <cell r="BZ113">
            <v>393568.7818445848</v>
          </cell>
          <cell r="CA113">
            <v>0</v>
          </cell>
          <cell r="CB113">
            <v>48450.485527795725</v>
          </cell>
          <cell r="CC113">
            <v>442019.26737238053</v>
          </cell>
          <cell r="CD113">
            <v>9105.5969078710386</v>
          </cell>
          <cell r="CE113">
            <v>451124.86428025155</v>
          </cell>
          <cell r="CF113">
            <v>1768155.9373723804</v>
          </cell>
          <cell r="CG113">
            <v>43384.373089870933</v>
          </cell>
          <cell r="CH113">
            <v>1811540.3104622513</v>
          </cell>
          <cell r="CI113">
            <v>1277141.6609999998</v>
          </cell>
          <cell r="CJ113">
            <v>32597.960999999894</v>
          </cell>
          <cell r="CK113">
            <v>0</v>
          </cell>
          <cell r="CL113">
            <v>0</v>
          </cell>
          <cell r="CM113"/>
          <cell r="CN113">
            <v>0</v>
          </cell>
          <cell r="CO113"/>
          <cell r="CP113"/>
          <cell r="CQ113">
            <v>0</v>
          </cell>
          <cell r="CR113"/>
          <cell r="CS113"/>
          <cell r="CT113">
            <v>0</v>
          </cell>
          <cell r="CU113"/>
          <cell r="CV113"/>
          <cell r="CW113">
            <v>0</v>
          </cell>
          <cell r="CX113"/>
          <cell r="CY113"/>
          <cell r="CZ113">
            <v>0</v>
          </cell>
          <cell r="DA113"/>
          <cell r="DB113"/>
          <cell r="DC113">
            <v>0</v>
          </cell>
          <cell r="DD113"/>
          <cell r="DE113"/>
          <cell r="DF113">
            <v>0</v>
          </cell>
          <cell r="DG113"/>
          <cell r="DH113"/>
          <cell r="DI113">
            <v>0</v>
          </cell>
          <cell r="DJ113"/>
          <cell r="DK113"/>
          <cell r="DL113">
            <v>0</v>
          </cell>
          <cell r="DM113"/>
          <cell r="DN113"/>
          <cell r="DO113">
            <v>0</v>
          </cell>
          <cell r="DP113"/>
          <cell r="DQ113"/>
          <cell r="DR113">
            <v>0</v>
          </cell>
          <cell r="DS113"/>
          <cell r="DT113"/>
          <cell r="DU113">
            <v>0</v>
          </cell>
          <cell r="DV113"/>
          <cell r="DW113"/>
          <cell r="DX113">
            <v>0</v>
          </cell>
          <cell r="DY113"/>
          <cell r="DZ113"/>
          <cell r="EA113">
            <v>0</v>
          </cell>
          <cell r="EB113"/>
          <cell r="EC113"/>
          <cell r="ED113">
            <v>0</v>
          </cell>
          <cell r="EE113"/>
          <cell r="EF113"/>
          <cell r="EG113">
            <v>0</v>
          </cell>
          <cell r="EH113"/>
          <cell r="EI113"/>
          <cell r="EJ113">
            <v>0</v>
          </cell>
          <cell r="EK113"/>
          <cell r="EL113"/>
          <cell r="EM113">
            <v>0</v>
          </cell>
          <cell r="EN113"/>
          <cell r="EO113"/>
          <cell r="EP113">
            <v>0</v>
          </cell>
          <cell r="EQ113"/>
          <cell r="ER113">
            <v>930.59999999999991</v>
          </cell>
          <cell r="ES113"/>
          <cell r="ET113" t="str">
            <v>0</v>
          </cell>
          <cell r="EU113"/>
          <cell r="EV113">
            <v>15974.822503390908</v>
          </cell>
          <cell r="EW113">
            <v>0</v>
          </cell>
          <cell r="EX113" t="str">
            <v/>
          </cell>
          <cell r="EY113"/>
          <cell r="EZ113" t="str">
            <v/>
          </cell>
          <cell r="FA113"/>
          <cell r="FB113"/>
          <cell r="FC113"/>
          <cell r="FD113"/>
          <cell r="FE113">
            <v>13740.315884617234</v>
          </cell>
          <cell r="FF113"/>
          <cell r="FG113"/>
          <cell r="FH113"/>
          <cell r="FI113"/>
          <cell r="FJ113">
            <v>0</v>
          </cell>
          <cell r="FK113"/>
          <cell r="FL113"/>
          <cell r="FM113"/>
          <cell r="FN113">
            <v>0</v>
          </cell>
          <cell r="FO113">
            <v>0</v>
          </cell>
          <cell r="FP113">
            <v>0</v>
          </cell>
          <cell r="FQ113">
            <v>0</v>
          </cell>
          <cell r="FR113">
            <v>0</v>
          </cell>
          <cell r="FS113"/>
          <cell r="FT113"/>
          <cell r="FU113"/>
          <cell r="FV113" t="str">
            <v/>
          </cell>
          <cell r="FW113"/>
          <cell r="FX113"/>
          <cell r="FY113"/>
          <cell r="FZ113"/>
          <cell r="GA113"/>
          <cell r="GB113"/>
          <cell r="GC113"/>
          <cell r="GD113"/>
          <cell r="GE113"/>
          <cell r="GF113"/>
          <cell r="GG113"/>
          <cell r="GH113"/>
          <cell r="GI113"/>
          <cell r="GJ113"/>
          <cell r="GK113"/>
          <cell r="GL113"/>
          <cell r="GM113"/>
          <cell r="GN113"/>
          <cell r="GO113">
            <v>0</v>
          </cell>
          <cell r="GP113">
            <v>0</v>
          </cell>
          <cell r="GQ113">
            <v>16905.422503390906</v>
          </cell>
          <cell r="GR113">
            <v>13740.315884617234</v>
          </cell>
          <cell r="GS113">
            <v>30645.73838800814</v>
          </cell>
          <cell r="GT113">
            <v>0</v>
          </cell>
          <cell r="GU113">
            <v>1842186.0488502595</v>
          </cell>
          <cell r="GV113">
            <v>1842186.0488502595</v>
          </cell>
          <cell r="GW113"/>
          <cell r="GX113">
            <v>1842186.0488502595</v>
          </cell>
          <cell r="GY113">
            <v>1828445.7329656424</v>
          </cell>
          <cell r="GZ113"/>
          <cell r="HA113"/>
          <cell r="HB113"/>
          <cell r="HC113"/>
          <cell r="HD113"/>
          <cell r="HE113"/>
          <cell r="HF113"/>
          <cell r="HG113">
            <v>0</v>
          </cell>
          <cell r="HH113">
            <v>0</v>
          </cell>
          <cell r="HI113" t="str">
            <v>DD</v>
          </cell>
          <cell r="HJ113" t="str">
            <v>ARS-DD77-CAMPAGNE-BUDGETAIRE@ars.sante.fr</v>
          </cell>
          <cell r="HK113" t="str">
            <v>affaire suivie par : I.PUGLIESE</v>
          </cell>
        </row>
        <row r="114">
          <cell r="B114">
            <v>770420040</v>
          </cell>
          <cell r="C114">
            <v>750812158</v>
          </cell>
          <cell r="D114" t="str">
            <v>Maison des artistes</v>
          </cell>
          <cell r="E114" t="str">
            <v>COUILLY PONT AUX DAMES</v>
          </cell>
          <cell r="F114" t="str">
            <v>EHPAD</v>
          </cell>
          <cell r="G114" t="str">
            <v>MUTUELLE NATIONALE ARTISTE TAYLOR</v>
          </cell>
          <cell r="H114" t="str">
            <v>Privé à but non lucratif</v>
          </cell>
          <cell r="I114" t="str">
            <v>TARIFICATION EPRD</v>
          </cell>
          <cell r="J114" t="str">
            <v>OUI</v>
          </cell>
          <cell r="K114"/>
          <cell r="L114" t="str">
            <v>Non signé</v>
          </cell>
          <cell r="M114">
            <v>2024</v>
          </cell>
          <cell r="N114" t="str">
            <v>CPOM7706</v>
          </cell>
          <cell r="O114">
            <v>705</v>
          </cell>
          <cell r="P114"/>
          <cell r="Q114">
            <v>42892</v>
          </cell>
          <cell r="R114">
            <v>241</v>
          </cell>
          <cell r="S114"/>
          <cell r="T114">
            <v>42892</v>
          </cell>
          <cell r="U114" t="str">
            <v>NON</v>
          </cell>
          <cell r="V114" t="str">
            <v>PARTIEL</v>
          </cell>
          <cell r="W114">
            <v>60</v>
          </cell>
          <cell r="X114">
            <v>60</v>
          </cell>
          <cell r="Y114">
            <v>1</v>
          </cell>
          <cell r="Z114"/>
          <cell r="AA114">
            <v>60</v>
          </cell>
          <cell r="AB114">
            <v>852542.47</v>
          </cell>
          <cell r="AC114"/>
          <cell r="AD114">
            <v>852542.47</v>
          </cell>
          <cell r="AE114">
            <v>2.63E-2</v>
          </cell>
          <cell r="AF114">
            <v>22330.388000000152</v>
          </cell>
          <cell r="AG114">
            <v>874872.85800000012</v>
          </cell>
          <cell r="AH114"/>
          <cell r="AI114">
            <v>0</v>
          </cell>
          <cell r="AJ114"/>
          <cell r="AK114">
            <v>0</v>
          </cell>
          <cell r="AL114">
            <v>0</v>
          </cell>
          <cell r="AM114">
            <v>0</v>
          </cell>
          <cell r="AN114">
            <v>0</v>
          </cell>
          <cell r="AO114"/>
          <cell r="AP114">
            <v>0</v>
          </cell>
          <cell r="AQ114"/>
          <cell r="AR114">
            <v>0</v>
          </cell>
          <cell r="AS114">
            <v>0</v>
          </cell>
          <cell r="AT114">
            <v>0</v>
          </cell>
          <cell r="AU114">
            <v>0</v>
          </cell>
          <cell r="AV114"/>
          <cell r="AW114">
            <v>0</v>
          </cell>
          <cell r="AX114"/>
          <cell r="AY114">
            <v>0</v>
          </cell>
          <cell r="AZ114">
            <v>0</v>
          </cell>
          <cell r="BA114">
            <v>0</v>
          </cell>
          <cell r="BB114">
            <v>0</v>
          </cell>
          <cell r="BC114"/>
          <cell r="BD114">
            <v>0</v>
          </cell>
          <cell r="BE114"/>
          <cell r="BF114">
            <v>0</v>
          </cell>
          <cell r="BG114">
            <v>0</v>
          </cell>
          <cell r="BH114">
            <v>0</v>
          </cell>
          <cell r="BI114">
            <v>0</v>
          </cell>
          <cell r="BJ114"/>
          <cell r="BK114"/>
          <cell r="BL114"/>
          <cell r="BM114">
            <v>0</v>
          </cell>
          <cell r="BN114">
            <v>0</v>
          </cell>
          <cell r="BO114">
            <v>0</v>
          </cell>
          <cell r="BP114">
            <v>0</v>
          </cell>
          <cell r="BQ114"/>
          <cell r="BR114">
            <v>0</v>
          </cell>
          <cell r="BS114"/>
          <cell r="BT114">
            <v>0</v>
          </cell>
          <cell r="BU114">
            <v>0</v>
          </cell>
          <cell r="BV114">
            <v>0</v>
          </cell>
          <cell r="BW114">
            <v>0</v>
          </cell>
          <cell r="BX114">
            <v>852542.47</v>
          </cell>
          <cell r="BY114">
            <v>60</v>
          </cell>
          <cell r="BZ114">
            <v>225714.76649679788</v>
          </cell>
          <cell r="CA114">
            <v>0</v>
          </cell>
          <cell r="CB114">
            <v>0</v>
          </cell>
          <cell r="CC114">
            <v>225714.76649679788</v>
          </cell>
          <cell r="CD114">
            <v>4649.7241898340362</v>
          </cell>
          <cell r="CE114">
            <v>230364.49068663191</v>
          </cell>
          <cell r="CF114">
            <v>1078257.2364967978</v>
          </cell>
          <cell r="CG114">
            <v>26980.112189834188</v>
          </cell>
          <cell r="CH114">
            <v>1105237.348686632</v>
          </cell>
          <cell r="CI114">
            <v>874872.85800000012</v>
          </cell>
          <cell r="CJ114">
            <v>22330.388000000152</v>
          </cell>
          <cell r="CK114">
            <v>0</v>
          </cell>
          <cell r="CL114">
            <v>0</v>
          </cell>
          <cell r="CM114"/>
          <cell r="CN114">
            <v>0</v>
          </cell>
          <cell r="CO114"/>
          <cell r="CP114"/>
          <cell r="CQ114">
            <v>0</v>
          </cell>
          <cell r="CR114"/>
          <cell r="CS114"/>
          <cell r="CT114">
            <v>0</v>
          </cell>
          <cell r="CU114"/>
          <cell r="CV114"/>
          <cell r="CW114">
            <v>0</v>
          </cell>
          <cell r="CX114"/>
          <cell r="CY114"/>
          <cell r="CZ114">
            <v>0</v>
          </cell>
          <cell r="DA114"/>
          <cell r="DB114"/>
          <cell r="DC114">
            <v>0</v>
          </cell>
          <cell r="DD114"/>
          <cell r="DE114"/>
          <cell r="DF114">
            <v>0</v>
          </cell>
          <cell r="DG114"/>
          <cell r="DH114"/>
          <cell r="DI114">
            <v>0</v>
          </cell>
          <cell r="DJ114"/>
          <cell r="DK114"/>
          <cell r="DL114">
            <v>0</v>
          </cell>
          <cell r="DM114"/>
          <cell r="DN114"/>
          <cell r="DO114">
            <v>0</v>
          </cell>
          <cell r="DP114"/>
          <cell r="DQ114"/>
          <cell r="DR114">
            <v>0</v>
          </cell>
          <cell r="DS114"/>
          <cell r="DT114"/>
          <cell r="DU114">
            <v>0</v>
          </cell>
          <cell r="DV114"/>
          <cell r="DW114"/>
          <cell r="DX114">
            <v>0</v>
          </cell>
          <cell r="DY114"/>
          <cell r="DZ114"/>
          <cell r="EA114">
            <v>0</v>
          </cell>
          <cell r="EB114"/>
          <cell r="EC114"/>
          <cell r="ED114">
            <v>0</v>
          </cell>
          <cell r="EE114"/>
          <cell r="EF114"/>
          <cell r="EG114">
            <v>0</v>
          </cell>
          <cell r="EH114"/>
          <cell r="EI114"/>
          <cell r="EJ114">
            <v>0</v>
          </cell>
          <cell r="EK114"/>
          <cell r="EL114"/>
          <cell r="EM114">
            <v>0</v>
          </cell>
          <cell r="EN114"/>
          <cell r="EO114"/>
          <cell r="EP114">
            <v>0</v>
          </cell>
          <cell r="EQ114"/>
          <cell r="ER114">
            <v>930.59999999999991</v>
          </cell>
          <cell r="ES114"/>
          <cell r="ET114">
            <v>1341.046397113332</v>
          </cell>
          <cell r="EU114"/>
          <cell r="EV114">
            <v>0</v>
          </cell>
          <cell r="EW114">
            <v>0</v>
          </cell>
          <cell r="EX114" t="str">
            <v/>
          </cell>
          <cell r="EY114"/>
          <cell r="EZ114" t="str">
            <v/>
          </cell>
          <cell r="FA114"/>
          <cell r="FB114"/>
          <cell r="FC114"/>
          <cell r="FD114"/>
          <cell r="FE114">
            <v>9160.2105897448218</v>
          </cell>
          <cell r="FF114"/>
          <cell r="FG114"/>
          <cell r="FH114"/>
          <cell r="FI114"/>
          <cell r="FJ114">
            <v>0</v>
          </cell>
          <cell r="FK114"/>
          <cell r="FL114"/>
          <cell r="FM114"/>
          <cell r="FN114">
            <v>0</v>
          </cell>
          <cell r="FO114">
            <v>0</v>
          </cell>
          <cell r="FP114">
            <v>0</v>
          </cell>
          <cell r="FQ114">
            <v>0</v>
          </cell>
          <cell r="FR114">
            <v>0</v>
          </cell>
          <cell r="FS114"/>
          <cell r="FT114"/>
          <cell r="FU114"/>
          <cell r="FV114" t="str">
            <v/>
          </cell>
          <cell r="FW114"/>
          <cell r="FX114"/>
          <cell r="FY114"/>
          <cell r="FZ114"/>
          <cell r="GA114"/>
          <cell r="GB114"/>
          <cell r="GC114"/>
          <cell r="GD114"/>
          <cell r="GE114"/>
          <cell r="GF114"/>
          <cell r="GG114"/>
          <cell r="GH114"/>
          <cell r="GI114"/>
          <cell r="GJ114"/>
          <cell r="GK114"/>
          <cell r="GL114"/>
          <cell r="GM114"/>
          <cell r="GN114"/>
          <cell r="GO114">
            <v>0</v>
          </cell>
          <cell r="GP114">
            <v>0</v>
          </cell>
          <cell r="GQ114">
            <v>2271.6463971133317</v>
          </cell>
          <cell r="GR114">
            <v>9160.2105897448218</v>
          </cell>
          <cell r="GS114">
            <v>11431.856986858154</v>
          </cell>
          <cell r="GT114">
            <v>0</v>
          </cell>
          <cell r="GU114">
            <v>1116669.2056734902</v>
          </cell>
          <cell r="GV114">
            <v>1116669.2056734902</v>
          </cell>
          <cell r="GW114"/>
          <cell r="GX114">
            <v>1116669.2056734902</v>
          </cell>
          <cell r="GY114">
            <v>1107508.9950837453</v>
          </cell>
          <cell r="GZ114"/>
          <cell r="HA114"/>
          <cell r="HB114"/>
          <cell r="HC114"/>
          <cell r="HD114"/>
          <cell r="HE114"/>
          <cell r="HF114"/>
          <cell r="HG114">
            <v>0</v>
          </cell>
          <cell r="HH114">
            <v>0</v>
          </cell>
          <cell r="HI114" t="str">
            <v>DD</v>
          </cell>
          <cell r="HJ114" t="str">
            <v>ARS-DD77-CAMPAGNE-BUDGETAIRE@ars.sante.fr</v>
          </cell>
          <cell r="HK114" t="str">
            <v>affaire suivie par : I.PUGLIESE</v>
          </cell>
        </row>
        <row r="115">
          <cell r="B115">
            <v>770803450</v>
          </cell>
          <cell r="C115">
            <v>770000834</v>
          </cell>
          <cell r="D115" t="str">
            <v>Château de Villéniard</v>
          </cell>
          <cell r="E115" t="str">
            <v>VAUX SUR LUNAIN</v>
          </cell>
          <cell r="F115" t="str">
            <v>EHPAD</v>
          </cell>
          <cell r="G115" t="str">
            <v xml:space="preserve">ORPEA </v>
          </cell>
          <cell r="H115" t="str">
            <v>Privé à but lucratif</v>
          </cell>
          <cell r="I115" t="str">
            <v>TARIFICATION EPRD</v>
          </cell>
          <cell r="J115" t="str">
            <v>OUI</v>
          </cell>
          <cell r="K115"/>
          <cell r="L115">
            <v>2022</v>
          </cell>
          <cell r="M115">
            <v>2026</v>
          </cell>
          <cell r="N115" t="str">
            <v>CPOM7724</v>
          </cell>
          <cell r="O115">
            <v>748</v>
          </cell>
          <cell r="P115"/>
          <cell r="Q115">
            <v>43265</v>
          </cell>
          <cell r="R115">
            <v>220</v>
          </cell>
          <cell r="S115"/>
          <cell r="T115">
            <v>43265</v>
          </cell>
          <cell r="U115" t="str">
            <v>NON</v>
          </cell>
          <cell r="V115" t="str">
            <v>PARTIEL</v>
          </cell>
          <cell r="W115">
            <v>93</v>
          </cell>
          <cell r="X115">
            <v>0</v>
          </cell>
          <cell r="Y115">
            <v>0</v>
          </cell>
          <cell r="Z115"/>
          <cell r="AA115">
            <v>93</v>
          </cell>
          <cell r="AB115">
            <v>1310117.23</v>
          </cell>
          <cell r="AC115"/>
          <cell r="AD115">
            <v>1310117.23</v>
          </cell>
          <cell r="AE115">
            <v>2.63E-2</v>
          </cell>
          <cell r="AF115">
            <v>34315.508000000147</v>
          </cell>
          <cell r="AG115">
            <v>1344432.7380000001</v>
          </cell>
          <cell r="AH115"/>
          <cell r="AI115">
            <v>0</v>
          </cell>
          <cell r="AJ115"/>
          <cell r="AK115">
            <v>0</v>
          </cell>
          <cell r="AL115">
            <v>0</v>
          </cell>
          <cell r="AM115">
            <v>0</v>
          </cell>
          <cell r="AN115">
            <v>0</v>
          </cell>
          <cell r="AO115"/>
          <cell r="AP115">
            <v>0</v>
          </cell>
          <cell r="AQ115"/>
          <cell r="AR115">
            <v>0</v>
          </cell>
          <cell r="AS115">
            <v>0</v>
          </cell>
          <cell r="AT115">
            <v>0</v>
          </cell>
          <cell r="AU115">
            <v>0</v>
          </cell>
          <cell r="AV115"/>
          <cell r="AW115">
            <v>0</v>
          </cell>
          <cell r="AX115"/>
          <cell r="AY115">
            <v>0</v>
          </cell>
          <cell r="AZ115">
            <v>0</v>
          </cell>
          <cell r="BA115">
            <v>0</v>
          </cell>
          <cell r="BB115">
            <v>0</v>
          </cell>
          <cell r="BC115"/>
          <cell r="BD115">
            <v>0</v>
          </cell>
          <cell r="BE115"/>
          <cell r="BF115">
            <v>0</v>
          </cell>
          <cell r="BG115">
            <v>0</v>
          </cell>
          <cell r="BH115">
            <v>0</v>
          </cell>
          <cell r="BI115">
            <v>0</v>
          </cell>
          <cell r="BJ115"/>
          <cell r="BK115"/>
          <cell r="BL115"/>
          <cell r="BM115">
            <v>0</v>
          </cell>
          <cell r="BN115">
            <v>0</v>
          </cell>
          <cell r="BO115">
            <v>0</v>
          </cell>
          <cell r="BP115">
            <v>0</v>
          </cell>
          <cell r="BQ115"/>
          <cell r="BR115">
            <v>0</v>
          </cell>
          <cell r="BS115"/>
          <cell r="BT115">
            <v>0</v>
          </cell>
          <cell r="BU115">
            <v>0</v>
          </cell>
          <cell r="BV115">
            <v>0</v>
          </cell>
          <cell r="BW115">
            <v>0</v>
          </cell>
          <cell r="BX115">
            <v>1310117.23</v>
          </cell>
          <cell r="BY115">
            <v>93</v>
          </cell>
          <cell r="BZ115">
            <v>318104.41799158207</v>
          </cell>
          <cell r="CA115">
            <v>0</v>
          </cell>
          <cell r="CB115">
            <v>0</v>
          </cell>
          <cell r="CC115">
            <v>318104.41799158207</v>
          </cell>
          <cell r="CD115">
            <v>6552.9510106265907</v>
          </cell>
          <cell r="CE115">
            <v>324657.36900220864</v>
          </cell>
          <cell r="CF115">
            <v>1628221.6479915821</v>
          </cell>
          <cell r="CG115">
            <v>40868.459010626735</v>
          </cell>
          <cell r="CH115">
            <v>1669090.1070022087</v>
          </cell>
          <cell r="CI115">
            <v>1344432.7380000001</v>
          </cell>
          <cell r="CJ115">
            <v>34315.508000000147</v>
          </cell>
          <cell r="CK115">
            <v>0</v>
          </cell>
          <cell r="CL115">
            <v>0</v>
          </cell>
          <cell r="CM115"/>
          <cell r="CN115">
            <v>0</v>
          </cell>
          <cell r="CO115"/>
          <cell r="CP115"/>
          <cell r="CQ115">
            <v>0</v>
          </cell>
          <cell r="CR115"/>
          <cell r="CS115"/>
          <cell r="CT115">
            <v>0</v>
          </cell>
          <cell r="CU115"/>
          <cell r="CV115"/>
          <cell r="CW115">
            <v>0</v>
          </cell>
          <cell r="CX115"/>
          <cell r="CY115"/>
          <cell r="CZ115">
            <v>0</v>
          </cell>
          <cell r="DA115"/>
          <cell r="DB115"/>
          <cell r="DC115">
            <v>0</v>
          </cell>
          <cell r="DD115"/>
          <cell r="DE115"/>
          <cell r="DF115">
            <v>0</v>
          </cell>
          <cell r="DG115"/>
          <cell r="DH115"/>
          <cell r="DI115">
            <v>0</v>
          </cell>
          <cell r="DJ115"/>
          <cell r="DK115"/>
          <cell r="DL115">
            <v>0</v>
          </cell>
          <cell r="DM115"/>
          <cell r="DN115"/>
          <cell r="DO115">
            <v>0</v>
          </cell>
          <cell r="DP115"/>
          <cell r="DQ115"/>
          <cell r="DR115">
            <v>0</v>
          </cell>
          <cell r="DS115"/>
          <cell r="DT115"/>
          <cell r="DU115">
            <v>0</v>
          </cell>
          <cell r="DV115"/>
          <cell r="DW115"/>
          <cell r="DX115">
            <v>0</v>
          </cell>
          <cell r="DY115"/>
          <cell r="DZ115"/>
          <cell r="EA115">
            <v>0</v>
          </cell>
          <cell r="EB115"/>
          <cell r="EC115"/>
          <cell r="ED115">
            <v>0</v>
          </cell>
          <cell r="EE115"/>
          <cell r="EF115"/>
          <cell r="EG115">
            <v>0</v>
          </cell>
          <cell r="EH115"/>
          <cell r="EI115"/>
          <cell r="EJ115">
            <v>0</v>
          </cell>
          <cell r="EK115"/>
          <cell r="EL115"/>
          <cell r="EM115">
            <v>0</v>
          </cell>
          <cell r="EN115"/>
          <cell r="EO115"/>
          <cell r="EP115">
            <v>0</v>
          </cell>
          <cell r="EQ115"/>
          <cell r="ER115">
            <v>930.59999999999991</v>
          </cell>
          <cell r="ES115"/>
          <cell r="ET115" t="str">
            <v>0</v>
          </cell>
          <cell r="EU115"/>
          <cell r="EV115">
            <v>0</v>
          </cell>
          <cell r="EW115">
            <v>0</v>
          </cell>
          <cell r="EX115" t="str">
            <v/>
          </cell>
          <cell r="EY115"/>
          <cell r="EZ115" t="str">
            <v/>
          </cell>
          <cell r="FA115"/>
          <cell r="FB115"/>
          <cell r="FC115"/>
          <cell r="FD115"/>
          <cell r="FE115">
            <v>14198.326414104475</v>
          </cell>
          <cell r="FF115"/>
          <cell r="FG115"/>
          <cell r="FH115"/>
          <cell r="FI115"/>
          <cell r="FJ115">
            <v>0</v>
          </cell>
          <cell r="FK115"/>
          <cell r="FL115"/>
          <cell r="FM115"/>
          <cell r="FN115">
            <v>0</v>
          </cell>
          <cell r="FO115">
            <v>0</v>
          </cell>
          <cell r="FP115">
            <v>0</v>
          </cell>
          <cell r="FQ115">
            <v>0</v>
          </cell>
          <cell r="FR115">
            <v>0</v>
          </cell>
          <cell r="FS115"/>
          <cell r="FT115"/>
          <cell r="FU115"/>
          <cell r="FV115" t="str">
            <v/>
          </cell>
          <cell r="FW115"/>
          <cell r="FX115"/>
          <cell r="FY115"/>
          <cell r="FZ115"/>
          <cell r="GA115"/>
          <cell r="GB115"/>
          <cell r="GC115"/>
          <cell r="GD115"/>
          <cell r="GE115"/>
          <cell r="GF115"/>
          <cell r="GG115"/>
          <cell r="GH115"/>
          <cell r="GI115"/>
          <cell r="GJ115"/>
          <cell r="GK115"/>
          <cell r="GL115"/>
          <cell r="GM115"/>
          <cell r="GN115"/>
          <cell r="GO115">
            <v>0</v>
          </cell>
          <cell r="GP115">
            <v>0</v>
          </cell>
          <cell r="GQ115">
            <v>930.59999999999991</v>
          </cell>
          <cell r="GR115">
            <v>14198.326414104475</v>
          </cell>
          <cell r="GS115">
            <v>15128.926414104475</v>
          </cell>
          <cell r="GT115">
            <v>0</v>
          </cell>
          <cell r="GU115">
            <v>1684219.0334163131</v>
          </cell>
          <cell r="GV115">
            <v>1684219.0334163131</v>
          </cell>
          <cell r="GW115"/>
          <cell r="GX115">
            <v>1684219.0334163131</v>
          </cell>
          <cell r="GY115">
            <v>1670020.7070022086</v>
          </cell>
          <cell r="GZ115"/>
          <cell r="HA115"/>
          <cell r="HB115"/>
          <cell r="HC115"/>
          <cell r="HD115"/>
          <cell r="HE115"/>
          <cell r="HF115"/>
          <cell r="HG115">
            <v>0</v>
          </cell>
          <cell r="HH115">
            <v>0</v>
          </cell>
          <cell r="HI115" t="str">
            <v>SIEGE</v>
          </cell>
          <cell r="HJ115" t="str">
            <v>ARS-DD77-CAMPAGNE-BUDGETAIRE@ars.sante.fr</v>
          </cell>
          <cell r="HK115" t="str">
            <v>affaire suivie par : I.PUGLIESE</v>
          </cell>
        </row>
        <row r="116">
          <cell r="B116">
            <v>770814846</v>
          </cell>
          <cell r="C116">
            <v>770814838</v>
          </cell>
          <cell r="D116" t="str">
            <v>Le Village</v>
          </cell>
          <cell r="E116" t="str">
            <v>BOISSISE LE ROI</v>
          </cell>
          <cell r="F116" t="str">
            <v>EHPAD</v>
          </cell>
          <cell r="G116" t="str">
            <v xml:space="preserve">ORPEA </v>
          </cell>
          <cell r="H116" t="str">
            <v>Privé à but lucratif</v>
          </cell>
          <cell r="I116" t="str">
            <v>TARIFICATION EPRD</v>
          </cell>
          <cell r="J116" t="str">
            <v>OUI</v>
          </cell>
          <cell r="K116"/>
          <cell r="L116">
            <v>2022</v>
          </cell>
          <cell r="M116">
            <v>2026</v>
          </cell>
          <cell r="N116" t="str">
            <v>CPOM7724</v>
          </cell>
          <cell r="O116">
            <v>738</v>
          </cell>
          <cell r="P116"/>
          <cell r="Q116">
            <v>43222</v>
          </cell>
          <cell r="R116">
            <v>214</v>
          </cell>
          <cell r="S116"/>
          <cell r="T116">
            <v>43222</v>
          </cell>
          <cell r="U116" t="str">
            <v>NON</v>
          </cell>
          <cell r="V116" t="str">
            <v>PARTIEL</v>
          </cell>
          <cell r="W116">
            <v>92</v>
          </cell>
          <cell r="X116">
            <v>0</v>
          </cell>
          <cell r="Y116">
            <v>0</v>
          </cell>
          <cell r="Z116"/>
          <cell r="AA116">
            <v>92</v>
          </cell>
          <cell r="AB116">
            <v>1270911.8600000001</v>
          </cell>
          <cell r="AC116"/>
          <cell r="AD116">
            <v>1270911.8600000001</v>
          </cell>
          <cell r="AE116">
            <v>2.63E-2</v>
          </cell>
          <cell r="AF116">
            <v>33288.622399999993</v>
          </cell>
          <cell r="AG116">
            <v>1304200.4824000001</v>
          </cell>
          <cell r="AH116"/>
          <cell r="AI116">
            <v>0</v>
          </cell>
          <cell r="AJ116"/>
          <cell r="AK116">
            <v>0</v>
          </cell>
          <cell r="AL116">
            <v>0</v>
          </cell>
          <cell r="AM116">
            <v>0</v>
          </cell>
          <cell r="AN116">
            <v>0</v>
          </cell>
          <cell r="AO116"/>
          <cell r="AP116">
            <v>0</v>
          </cell>
          <cell r="AQ116"/>
          <cell r="AR116">
            <v>0</v>
          </cell>
          <cell r="AS116">
            <v>0</v>
          </cell>
          <cell r="AT116">
            <v>0</v>
          </cell>
          <cell r="AU116">
            <v>0</v>
          </cell>
          <cell r="AV116"/>
          <cell r="AW116">
            <v>0</v>
          </cell>
          <cell r="AX116"/>
          <cell r="AY116">
            <v>0</v>
          </cell>
          <cell r="AZ116">
            <v>0</v>
          </cell>
          <cell r="BA116">
            <v>0</v>
          </cell>
          <cell r="BB116">
            <v>0</v>
          </cell>
          <cell r="BC116"/>
          <cell r="BD116">
            <v>0</v>
          </cell>
          <cell r="BE116"/>
          <cell r="BF116">
            <v>0</v>
          </cell>
          <cell r="BG116">
            <v>0</v>
          </cell>
          <cell r="BH116">
            <v>0</v>
          </cell>
          <cell r="BI116">
            <v>0</v>
          </cell>
          <cell r="BJ116"/>
          <cell r="BK116"/>
          <cell r="BL116"/>
          <cell r="BM116">
            <v>0</v>
          </cell>
          <cell r="BN116">
            <v>0</v>
          </cell>
          <cell r="BO116">
            <v>0</v>
          </cell>
          <cell r="BP116">
            <v>0</v>
          </cell>
          <cell r="BQ116"/>
          <cell r="BR116">
            <v>0</v>
          </cell>
          <cell r="BS116"/>
          <cell r="BT116">
            <v>0</v>
          </cell>
          <cell r="BU116">
            <v>0</v>
          </cell>
          <cell r="BV116">
            <v>0</v>
          </cell>
          <cell r="BW116">
            <v>0</v>
          </cell>
          <cell r="BX116">
            <v>1270911.8600000001</v>
          </cell>
          <cell r="BY116">
            <v>92</v>
          </cell>
          <cell r="BZ116">
            <v>304406.22129541636</v>
          </cell>
          <cell r="CA116">
            <v>0</v>
          </cell>
          <cell r="CB116">
            <v>0</v>
          </cell>
          <cell r="CC116">
            <v>304406.22129541636</v>
          </cell>
          <cell r="CD116">
            <v>6270.768158685577</v>
          </cell>
          <cell r="CE116">
            <v>310676.98945410195</v>
          </cell>
          <cell r="CF116">
            <v>1575318.0812954165</v>
          </cell>
          <cell r="CG116">
            <v>39559.390558685569</v>
          </cell>
          <cell r="CH116">
            <v>1614877.4718541021</v>
          </cell>
          <cell r="CI116">
            <v>1304200.4824000001</v>
          </cell>
          <cell r="CJ116">
            <v>33288.622399999993</v>
          </cell>
          <cell r="CK116">
            <v>0</v>
          </cell>
          <cell r="CL116">
            <v>0</v>
          </cell>
          <cell r="CM116"/>
          <cell r="CN116">
            <v>0</v>
          </cell>
          <cell r="CO116"/>
          <cell r="CP116"/>
          <cell r="CQ116">
            <v>0</v>
          </cell>
          <cell r="CR116"/>
          <cell r="CS116"/>
          <cell r="CT116">
            <v>0</v>
          </cell>
          <cell r="CU116"/>
          <cell r="CV116"/>
          <cell r="CW116">
            <v>0</v>
          </cell>
          <cell r="CX116"/>
          <cell r="CY116"/>
          <cell r="CZ116">
            <v>0</v>
          </cell>
          <cell r="DA116"/>
          <cell r="DB116"/>
          <cell r="DC116">
            <v>0</v>
          </cell>
          <cell r="DD116"/>
          <cell r="DE116"/>
          <cell r="DF116">
            <v>0</v>
          </cell>
          <cell r="DG116"/>
          <cell r="DH116"/>
          <cell r="DI116">
            <v>0</v>
          </cell>
          <cell r="DJ116"/>
          <cell r="DK116"/>
          <cell r="DL116">
            <v>0</v>
          </cell>
          <cell r="DM116"/>
          <cell r="DN116"/>
          <cell r="DO116">
            <v>0</v>
          </cell>
          <cell r="DP116"/>
          <cell r="DQ116"/>
          <cell r="DR116">
            <v>0</v>
          </cell>
          <cell r="DS116"/>
          <cell r="DT116"/>
          <cell r="DU116">
            <v>0</v>
          </cell>
          <cell r="DV116"/>
          <cell r="DW116"/>
          <cell r="DX116">
            <v>0</v>
          </cell>
          <cell r="DY116"/>
          <cell r="DZ116"/>
          <cell r="EA116">
            <v>0</v>
          </cell>
          <cell r="EB116"/>
          <cell r="EC116"/>
          <cell r="ED116">
            <v>0</v>
          </cell>
          <cell r="EE116"/>
          <cell r="EF116"/>
          <cell r="EG116">
            <v>0</v>
          </cell>
          <cell r="EH116"/>
          <cell r="EI116"/>
          <cell r="EJ116">
            <v>0</v>
          </cell>
          <cell r="EK116"/>
          <cell r="EL116"/>
          <cell r="EM116">
            <v>0</v>
          </cell>
          <cell r="EN116"/>
          <cell r="EO116"/>
          <cell r="EP116">
            <v>0</v>
          </cell>
          <cell r="EQ116"/>
          <cell r="ER116">
            <v>930.59999999999991</v>
          </cell>
          <cell r="ES116"/>
          <cell r="ET116" t="str">
            <v>0</v>
          </cell>
          <cell r="EU116"/>
          <cell r="EV116">
            <v>0</v>
          </cell>
          <cell r="EW116">
            <v>0</v>
          </cell>
          <cell r="EX116" t="str">
            <v/>
          </cell>
          <cell r="EY116"/>
          <cell r="EZ116" t="str">
            <v/>
          </cell>
          <cell r="FA116"/>
          <cell r="FB116"/>
          <cell r="FC116"/>
          <cell r="FD116"/>
          <cell r="FE116">
            <v>14045.656237608728</v>
          </cell>
          <cell r="FF116"/>
          <cell r="FG116"/>
          <cell r="FH116"/>
          <cell r="FI116"/>
          <cell r="FJ116">
            <v>0</v>
          </cell>
          <cell r="FK116"/>
          <cell r="FL116"/>
          <cell r="FM116"/>
          <cell r="FN116">
            <v>0</v>
          </cell>
          <cell r="FO116">
            <v>0</v>
          </cell>
          <cell r="FP116">
            <v>0</v>
          </cell>
          <cell r="FQ116">
            <v>0</v>
          </cell>
          <cell r="FR116">
            <v>0</v>
          </cell>
          <cell r="FS116"/>
          <cell r="FT116"/>
          <cell r="FU116"/>
          <cell r="FV116" t="str">
            <v/>
          </cell>
          <cell r="FW116"/>
          <cell r="FX116"/>
          <cell r="FY116"/>
          <cell r="FZ116"/>
          <cell r="GA116"/>
          <cell r="GB116"/>
          <cell r="GC116"/>
          <cell r="GD116"/>
          <cell r="GE116"/>
          <cell r="GF116"/>
          <cell r="GG116"/>
          <cell r="GH116"/>
          <cell r="GI116"/>
          <cell r="GJ116"/>
          <cell r="GK116"/>
          <cell r="GL116"/>
          <cell r="GM116"/>
          <cell r="GN116"/>
          <cell r="GO116">
            <v>0</v>
          </cell>
          <cell r="GP116">
            <v>0</v>
          </cell>
          <cell r="GQ116">
            <v>930.59999999999991</v>
          </cell>
          <cell r="GR116">
            <v>14045.656237608728</v>
          </cell>
          <cell r="GS116">
            <v>14976.256237608728</v>
          </cell>
          <cell r="GT116">
            <v>0</v>
          </cell>
          <cell r="GU116">
            <v>1629853.7280917107</v>
          </cell>
          <cell r="GV116">
            <v>1629853.7280917107</v>
          </cell>
          <cell r="GW116"/>
          <cell r="GX116">
            <v>1629853.7280917107</v>
          </cell>
          <cell r="GY116">
            <v>1615808.071854102</v>
          </cell>
          <cell r="GZ116"/>
          <cell r="HA116"/>
          <cell r="HB116"/>
          <cell r="HC116"/>
          <cell r="HD116"/>
          <cell r="HE116"/>
          <cell r="HF116"/>
          <cell r="HG116">
            <v>0</v>
          </cell>
          <cell r="HH116">
            <v>0</v>
          </cell>
          <cell r="HI116" t="str">
            <v>SIEGE</v>
          </cell>
          <cell r="HJ116" t="str">
            <v>ARS-DD77-CAMPAGNE-BUDGETAIRE@ars.sante.fr</v>
          </cell>
          <cell r="HK116" t="str">
            <v>affaire suivie par : I.PUGLIESE</v>
          </cell>
        </row>
        <row r="117">
          <cell r="B117">
            <v>770814044</v>
          </cell>
          <cell r="C117">
            <v>920030152</v>
          </cell>
          <cell r="D117" t="str">
            <v>Résidence Klarène</v>
          </cell>
          <cell r="E117" t="str">
            <v>TOURNAN EN BRIE</v>
          </cell>
          <cell r="F117" t="str">
            <v>EHPAD</v>
          </cell>
          <cell r="G117" t="str">
            <v xml:space="preserve">ORPEA </v>
          </cell>
          <cell r="H117" t="str">
            <v>Privé à but lucratif</v>
          </cell>
          <cell r="I117" t="str">
            <v>TARIFICATION EPRD</v>
          </cell>
          <cell r="J117" t="str">
            <v>OUI</v>
          </cell>
          <cell r="K117"/>
          <cell r="L117">
            <v>2022</v>
          </cell>
          <cell r="M117">
            <v>2026</v>
          </cell>
          <cell r="N117" t="str">
            <v>CPOM7724</v>
          </cell>
          <cell r="O117">
            <v>734</v>
          </cell>
          <cell r="P117"/>
          <cell r="Q117">
            <v>43264</v>
          </cell>
          <cell r="R117">
            <v>231</v>
          </cell>
          <cell r="S117"/>
          <cell r="T117">
            <v>43264</v>
          </cell>
          <cell r="U117" t="str">
            <v>NON</v>
          </cell>
          <cell r="V117" t="str">
            <v>PARTIEL</v>
          </cell>
          <cell r="W117">
            <v>87</v>
          </cell>
          <cell r="X117">
            <v>0</v>
          </cell>
          <cell r="Y117">
            <v>0</v>
          </cell>
          <cell r="Z117"/>
          <cell r="AA117">
            <v>87</v>
          </cell>
          <cell r="AB117">
            <v>1239069.67</v>
          </cell>
          <cell r="AC117"/>
          <cell r="AD117">
            <v>1239069.67</v>
          </cell>
          <cell r="AE117">
            <v>2.63E-2</v>
          </cell>
          <cell r="AF117">
            <v>32454.583100000164</v>
          </cell>
          <cell r="AG117">
            <v>1271524.2531000001</v>
          </cell>
          <cell r="AH117"/>
          <cell r="AI117">
            <v>0</v>
          </cell>
          <cell r="AJ117"/>
          <cell r="AK117">
            <v>0</v>
          </cell>
          <cell r="AL117">
            <v>0</v>
          </cell>
          <cell r="AM117">
            <v>0</v>
          </cell>
          <cell r="AN117">
            <v>0</v>
          </cell>
          <cell r="AO117"/>
          <cell r="AP117">
            <v>0</v>
          </cell>
          <cell r="AQ117"/>
          <cell r="AR117">
            <v>0</v>
          </cell>
          <cell r="AS117">
            <v>0</v>
          </cell>
          <cell r="AT117">
            <v>0</v>
          </cell>
          <cell r="AU117">
            <v>0</v>
          </cell>
          <cell r="AV117"/>
          <cell r="AW117">
            <v>0</v>
          </cell>
          <cell r="AX117"/>
          <cell r="AY117">
            <v>0</v>
          </cell>
          <cell r="AZ117">
            <v>0</v>
          </cell>
          <cell r="BA117">
            <v>0</v>
          </cell>
          <cell r="BB117">
            <v>0</v>
          </cell>
          <cell r="BC117"/>
          <cell r="BD117">
            <v>0</v>
          </cell>
          <cell r="BE117"/>
          <cell r="BF117">
            <v>0</v>
          </cell>
          <cell r="BG117">
            <v>0</v>
          </cell>
          <cell r="BH117">
            <v>0</v>
          </cell>
          <cell r="BI117">
            <v>0</v>
          </cell>
          <cell r="BJ117"/>
          <cell r="BK117"/>
          <cell r="BL117"/>
          <cell r="BM117">
            <v>0</v>
          </cell>
          <cell r="BN117">
            <v>0</v>
          </cell>
          <cell r="BO117">
            <v>0</v>
          </cell>
          <cell r="BP117">
            <v>0</v>
          </cell>
          <cell r="BQ117"/>
          <cell r="BR117">
            <v>0</v>
          </cell>
          <cell r="BS117"/>
          <cell r="BT117">
            <v>0</v>
          </cell>
          <cell r="BU117">
            <v>0</v>
          </cell>
          <cell r="BV117">
            <v>0</v>
          </cell>
          <cell r="BW117">
            <v>0</v>
          </cell>
          <cell r="BX117">
            <v>1239069.67</v>
          </cell>
          <cell r="BY117">
            <v>87</v>
          </cell>
          <cell r="BZ117">
            <v>298346.4441644841</v>
          </cell>
          <cell r="CA117">
            <v>0</v>
          </cell>
          <cell r="CB117">
            <v>0</v>
          </cell>
          <cell r="CC117">
            <v>298346.4441644841</v>
          </cell>
          <cell r="CD117">
            <v>6145.9367497883723</v>
          </cell>
          <cell r="CE117">
            <v>304492.38091427245</v>
          </cell>
          <cell r="CF117">
            <v>1537416.114164484</v>
          </cell>
          <cell r="CG117">
            <v>38600.519849788536</v>
          </cell>
          <cell r="CH117">
            <v>1576016.6340142726</v>
          </cell>
          <cell r="CI117">
            <v>1271524.2531000001</v>
          </cell>
          <cell r="CJ117">
            <v>32454.583100000164</v>
          </cell>
          <cell r="CK117">
            <v>0</v>
          </cell>
          <cell r="CL117">
            <v>0</v>
          </cell>
          <cell r="CM117"/>
          <cell r="CN117">
            <v>0</v>
          </cell>
          <cell r="CO117"/>
          <cell r="CP117"/>
          <cell r="CQ117">
            <v>0</v>
          </cell>
          <cell r="CR117"/>
          <cell r="CS117"/>
          <cell r="CT117">
            <v>0</v>
          </cell>
          <cell r="CU117"/>
          <cell r="CV117"/>
          <cell r="CW117">
            <v>0</v>
          </cell>
          <cell r="CX117"/>
          <cell r="CY117"/>
          <cell r="CZ117">
            <v>0</v>
          </cell>
          <cell r="DA117"/>
          <cell r="DB117"/>
          <cell r="DC117">
            <v>0</v>
          </cell>
          <cell r="DD117"/>
          <cell r="DE117"/>
          <cell r="DF117">
            <v>0</v>
          </cell>
          <cell r="DG117"/>
          <cell r="DH117"/>
          <cell r="DI117">
            <v>0</v>
          </cell>
          <cell r="DJ117"/>
          <cell r="DK117"/>
          <cell r="DL117">
            <v>0</v>
          </cell>
          <cell r="DM117"/>
          <cell r="DN117"/>
          <cell r="DO117">
            <v>0</v>
          </cell>
          <cell r="DP117"/>
          <cell r="DQ117"/>
          <cell r="DR117">
            <v>0</v>
          </cell>
          <cell r="DS117"/>
          <cell r="DT117"/>
          <cell r="DU117">
            <v>0</v>
          </cell>
          <cell r="DV117"/>
          <cell r="DW117"/>
          <cell r="DX117">
            <v>0</v>
          </cell>
          <cell r="DY117"/>
          <cell r="DZ117"/>
          <cell r="EA117">
            <v>0</v>
          </cell>
          <cell r="EB117"/>
          <cell r="EC117"/>
          <cell r="ED117">
            <v>0</v>
          </cell>
          <cell r="EE117"/>
          <cell r="EF117"/>
          <cell r="EG117">
            <v>0</v>
          </cell>
          <cell r="EH117"/>
          <cell r="EI117"/>
          <cell r="EJ117">
            <v>0</v>
          </cell>
          <cell r="EK117"/>
          <cell r="EL117"/>
          <cell r="EM117">
            <v>0</v>
          </cell>
          <cell r="EN117"/>
          <cell r="EO117"/>
          <cell r="EP117">
            <v>0</v>
          </cell>
          <cell r="EQ117"/>
          <cell r="ER117">
            <v>930.59999999999991</v>
          </cell>
          <cell r="ES117"/>
          <cell r="ET117" t="str">
            <v>0</v>
          </cell>
          <cell r="EU117"/>
          <cell r="EV117">
            <v>0</v>
          </cell>
          <cell r="EW117">
            <v>0</v>
          </cell>
          <cell r="EX117" t="str">
            <v/>
          </cell>
          <cell r="EY117"/>
          <cell r="EZ117" t="str">
            <v/>
          </cell>
          <cell r="FA117"/>
          <cell r="FB117"/>
          <cell r="FC117"/>
          <cell r="FD117"/>
          <cell r="FE117">
            <v>13282.305355129993</v>
          </cell>
          <cell r="FF117"/>
          <cell r="FG117"/>
          <cell r="FH117"/>
          <cell r="FI117"/>
          <cell r="FJ117">
            <v>0</v>
          </cell>
          <cell r="FK117"/>
          <cell r="FL117"/>
          <cell r="FM117"/>
          <cell r="FN117">
            <v>0</v>
          </cell>
          <cell r="FO117">
            <v>0</v>
          </cell>
          <cell r="FP117">
            <v>0</v>
          </cell>
          <cell r="FQ117">
            <v>0</v>
          </cell>
          <cell r="FR117">
            <v>0</v>
          </cell>
          <cell r="FS117"/>
          <cell r="FT117"/>
          <cell r="FU117"/>
          <cell r="FV117" t="str">
            <v/>
          </cell>
          <cell r="FW117"/>
          <cell r="FX117"/>
          <cell r="FY117"/>
          <cell r="FZ117"/>
          <cell r="GA117"/>
          <cell r="GB117"/>
          <cell r="GC117"/>
          <cell r="GD117"/>
          <cell r="GE117"/>
          <cell r="GF117"/>
          <cell r="GG117"/>
          <cell r="GH117"/>
          <cell r="GI117"/>
          <cell r="GJ117"/>
          <cell r="GK117"/>
          <cell r="GL117"/>
          <cell r="GM117"/>
          <cell r="GN117"/>
          <cell r="GO117">
            <v>0</v>
          </cell>
          <cell r="GP117">
            <v>0</v>
          </cell>
          <cell r="GQ117">
            <v>930.59999999999991</v>
          </cell>
          <cell r="GR117">
            <v>13282.305355129993</v>
          </cell>
          <cell r="GS117">
            <v>14212.905355129993</v>
          </cell>
          <cell r="GT117">
            <v>0</v>
          </cell>
          <cell r="GU117">
            <v>1590229.5393694027</v>
          </cell>
          <cell r="GV117">
            <v>1590229.5393694027</v>
          </cell>
          <cell r="GW117"/>
          <cell r="GX117">
            <v>1590229.5393694027</v>
          </cell>
          <cell r="GY117">
            <v>1576947.2340142727</v>
          </cell>
          <cell r="GZ117"/>
          <cell r="HA117"/>
          <cell r="HB117"/>
          <cell r="HC117"/>
          <cell r="HD117"/>
          <cell r="HE117"/>
          <cell r="HF117"/>
          <cell r="HG117">
            <v>0</v>
          </cell>
          <cell r="HH117">
            <v>0</v>
          </cell>
          <cell r="HI117" t="str">
            <v>SIEGE</v>
          </cell>
          <cell r="HJ117" t="str">
            <v>ARS-DD77-CAMPAGNE-BUDGETAIRE@ars.sante.fr</v>
          </cell>
          <cell r="HK117" t="str">
            <v>affaire suivie par : I.PUGLIESE</v>
          </cell>
        </row>
        <row r="118">
          <cell r="B118">
            <v>770015188</v>
          </cell>
          <cell r="C118">
            <v>920030152</v>
          </cell>
          <cell r="D118" t="str">
            <v>Résidence Ondine</v>
          </cell>
          <cell r="E118" t="str">
            <v>MAREUIL LES MEAUX</v>
          </cell>
          <cell r="F118" t="str">
            <v>EHPAD</v>
          </cell>
          <cell r="G118" t="str">
            <v xml:space="preserve">ORPEA </v>
          </cell>
          <cell r="H118" t="str">
            <v>Privé à but lucratif</v>
          </cell>
          <cell r="I118" t="str">
            <v>TARIFICATION EPRD</v>
          </cell>
          <cell r="J118" t="str">
            <v>OUI</v>
          </cell>
          <cell r="K118"/>
          <cell r="L118">
            <v>2022</v>
          </cell>
          <cell r="M118">
            <v>2026</v>
          </cell>
          <cell r="N118" t="str">
            <v>CPOM7724</v>
          </cell>
          <cell r="O118">
            <v>734</v>
          </cell>
          <cell r="P118"/>
          <cell r="Q118">
            <v>43277</v>
          </cell>
          <cell r="R118">
            <v>236</v>
          </cell>
          <cell r="S118"/>
          <cell r="T118">
            <v>43277</v>
          </cell>
          <cell r="U118" t="str">
            <v>NON</v>
          </cell>
          <cell r="V118" t="str">
            <v>PARTIEL</v>
          </cell>
          <cell r="W118">
            <v>78</v>
          </cell>
          <cell r="X118">
            <v>0</v>
          </cell>
          <cell r="Y118">
            <v>0</v>
          </cell>
          <cell r="Z118"/>
          <cell r="AA118">
            <v>78</v>
          </cell>
          <cell r="AB118">
            <v>1121688.01</v>
          </cell>
          <cell r="AC118"/>
          <cell r="AD118">
            <v>1121688.01</v>
          </cell>
          <cell r="AE118">
            <v>2.63E-2</v>
          </cell>
          <cell r="AF118">
            <v>29380.048399999971</v>
          </cell>
          <cell r="AG118">
            <v>1151068.0584</v>
          </cell>
          <cell r="AH118"/>
          <cell r="AI118">
            <v>0</v>
          </cell>
          <cell r="AJ118"/>
          <cell r="AK118">
            <v>0</v>
          </cell>
          <cell r="AL118">
            <v>0</v>
          </cell>
          <cell r="AM118">
            <v>0</v>
          </cell>
          <cell r="AN118">
            <v>0</v>
          </cell>
          <cell r="AO118" t="str">
            <v>HT rattache</v>
          </cell>
          <cell r="AP118">
            <v>2</v>
          </cell>
          <cell r="AQ118"/>
          <cell r="AR118">
            <v>2</v>
          </cell>
          <cell r="AS118">
            <v>22028.720000000001</v>
          </cell>
          <cell r="AT118">
            <v>453.79163200000005</v>
          </cell>
          <cell r="AU118">
            <v>22482.511632000002</v>
          </cell>
          <cell r="AV118"/>
          <cell r="AW118">
            <v>0</v>
          </cell>
          <cell r="AX118"/>
          <cell r="AY118">
            <v>0</v>
          </cell>
          <cell r="AZ118">
            <v>0</v>
          </cell>
          <cell r="BA118">
            <v>0</v>
          </cell>
          <cell r="BB118">
            <v>0</v>
          </cell>
          <cell r="BC118"/>
          <cell r="BD118">
            <v>0</v>
          </cell>
          <cell r="BE118"/>
          <cell r="BF118">
            <v>0</v>
          </cell>
          <cell r="BG118">
            <v>0</v>
          </cell>
          <cell r="BH118">
            <v>0</v>
          </cell>
          <cell r="BI118">
            <v>0</v>
          </cell>
          <cell r="BJ118"/>
          <cell r="BK118"/>
          <cell r="BL118"/>
          <cell r="BM118">
            <v>0</v>
          </cell>
          <cell r="BN118">
            <v>0</v>
          </cell>
          <cell r="BO118">
            <v>0</v>
          </cell>
          <cell r="BP118">
            <v>0</v>
          </cell>
          <cell r="BQ118"/>
          <cell r="BR118">
            <v>0</v>
          </cell>
          <cell r="BS118"/>
          <cell r="BT118">
            <v>0</v>
          </cell>
          <cell r="BU118">
            <v>0</v>
          </cell>
          <cell r="BV118">
            <v>0</v>
          </cell>
          <cell r="BW118">
            <v>0</v>
          </cell>
          <cell r="BX118">
            <v>1143716.73</v>
          </cell>
          <cell r="BY118">
            <v>80</v>
          </cell>
          <cell r="BZ118">
            <v>272770.56508776941</v>
          </cell>
          <cell r="CA118">
            <v>12189.020399999999</v>
          </cell>
          <cell r="CB118">
            <v>0</v>
          </cell>
          <cell r="CC118">
            <v>284959.58548776939</v>
          </cell>
          <cell r="CD118">
            <v>5870.1674610480495</v>
          </cell>
          <cell r="CE118">
            <v>290829.75294881745</v>
          </cell>
          <cell r="CF118">
            <v>1428676.3154877694</v>
          </cell>
          <cell r="CG118">
            <v>35704.007493048019</v>
          </cell>
          <cell r="CH118">
            <v>1464380.3229808174</v>
          </cell>
          <cell r="CI118">
            <v>1151068.0584</v>
          </cell>
          <cell r="CJ118">
            <v>29380.048399999971</v>
          </cell>
          <cell r="CK118">
            <v>0</v>
          </cell>
          <cell r="CL118">
            <v>0</v>
          </cell>
          <cell r="CM118"/>
          <cell r="CN118">
            <v>0</v>
          </cell>
          <cell r="CO118"/>
          <cell r="CP118"/>
          <cell r="CQ118">
            <v>0</v>
          </cell>
          <cell r="CR118"/>
          <cell r="CS118"/>
          <cell r="CT118">
            <v>0</v>
          </cell>
          <cell r="CU118"/>
          <cell r="CV118"/>
          <cell r="CW118">
            <v>0</v>
          </cell>
          <cell r="CX118"/>
          <cell r="CY118"/>
          <cell r="CZ118">
            <v>0</v>
          </cell>
          <cell r="DA118"/>
          <cell r="DB118"/>
          <cell r="DC118">
            <v>0</v>
          </cell>
          <cell r="DD118"/>
          <cell r="DE118"/>
          <cell r="DF118">
            <v>0</v>
          </cell>
          <cell r="DG118"/>
          <cell r="DH118"/>
          <cell r="DI118">
            <v>0</v>
          </cell>
          <cell r="DJ118"/>
          <cell r="DK118"/>
          <cell r="DL118">
            <v>0</v>
          </cell>
          <cell r="DM118"/>
          <cell r="DN118"/>
          <cell r="DO118">
            <v>0</v>
          </cell>
          <cell r="DP118"/>
          <cell r="DQ118"/>
          <cell r="DR118">
            <v>0</v>
          </cell>
          <cell r="DS118"/>
          <cell r="DT118"/>
          <cell r="DU118">
            <v>0</v>
          </cell>
          <cell r="DV118"/>
          <cell r="DW118"/>
          <cell r="DX118">
            <v>0</v>
          </cell>
          <cell r="DY118"/>
          <cell r="DZ118"/>
          <cell r="EA118">
            <v>0</v>
          </cell>
          <cell r="EB118"/>
          <cell r="EC118"/>
          <cell r="ED118">
            <v>0</v>
          </cell>
          <cell r="EE118"/>
          <cell r="EF118"/>
          <cell r="EG118">
            <v>0</v>
          </cell>
          <cell r="EH118"/>
          <cell r="EI118"/>
          <cell r="EJ118">
            <v>0</v>
          </cell>
          <cell r="EK118"/>
          <cell r="EL118"/>
          <cell r="EM118">
            <v>0</v>
          </cell>
          <cell r="EN118"/>
          <cell r="EO118"/>
          <cell r="EP118">
            <v>0</v>
          </cell>
          <cell r="EQ118"/>
          <cell r="ER118">
            <v>930.59999999999991</v>
          </cell>
          <cell r="ES118"/>
          <cell r="ET118" t="str">
            <v>0</v>
          </cell>
          <cell r="EU118"/>
          <cell r="EV118">
            <v>0</v>
          </cell>
          <cell r="EW118">
            <v>0</v>
          </cell>
          <cell r="EX118" t="str">
            <v/>
          </cell>
          <cell r="EY118"/>
          <cell r="EZ118" t="str">
            <v/>
          </cell>
          <cell r="FA118"/>
          <cell r="FB118"/>
          <cell r="FC118"/>
          <cell r="FD118"/>
          <cell r="FE118">
            <v>11908.27376666827</v>
          </cell>
          <cell r="FF118"/>
          <cell r="FG118"/>
          <cell r="FH118"/>
          <cell r="FI118"/>
          <cell r="FJ118">
            <v>0</v>
          </cell>
          <cell r="FK118"/>
          <cell r="FL118"/>
          <cell r="FM118"/>
          <cell r="FN118">
            <v>0</v>
          </cell>
          <cell r="FO118">
            <v>26000</v>
          </cell>
          <cell r="FP118">
            <v>26000</v>
          </cell>
          <cell r="FQ118">
            <v>0</v>
          </cell>
          <cell r="FR118">
            <v>0</v>
          </cell>
          <cell r="FS118"/>
          <cell r="FT118"/>
          <cell r="FU118"/>
          <cell r="FV118" t="str">
            <v/>
          </cell>
          <cell r="FW118"/>
          <cell r="FX118"/>
          <cell r="FY118"/>
          <cell r="FZ118"/>
          <cell r="GA118"/>
          <cell r="GB118"/>
          <cell r="GC118"/>
          <cell r="GD118"/>
          <cell r="GE118"/>
          <cell r="GF118"/>
          <cell r="GG118"/>
          <cell r="GH118"/>
          <cell r="GI118"/>
          <cell r="GJ118"/>
          <cell r="GK118"/>
          <cell r="GL118"/>
          <cell r="GM118"/>
          <cell r="GN118"/>
          <cell r="GO118">
            <v>26000</v>
          </cell>
          <cell r="GP118">
            <v>0</v>
          </cell>
          <cell r="GQ118">
            <v>930.59999999999991</v>
          </cell>
          <cell r="GR118">
            <v>11908.27376666827</v>
          </cell>
          <cell r="GS118">
            <v>12838.87376666827</v>
          </cell>
          <cell r="GT118">
            <v>0</v>
          </cell>
          <cell r="GU118">
            <v>1503219.1967474858</v>
          </cell>
          <cell r="GV118">
            <v>1477219.1967474858</v>
          </cell>
          <cell r="GW118"/>
          <cell r="GX118">
            <v>1477219.1967474858</v>
          </cell>
          <cell r="GY118">
            <v>1465310.9229808175</v>
          </cell>
          <cell r="GZ118"/>
          <cell r="HA118"/>
          <cell r="HB118"/>
          <cell r="HC118"/>
          <cell r="HD118"/>
          <cell r="HE118"/>
          <cell r="HF118"/>
          <cell r="HG118">
            <v>0</v>
          </cell>
          <cell r="HH118">
            <v>0</v>
          </cell>
          <cell r="HI118" t="str">
            <v>SIEGE</v>
          </cell>
          <cell r="HJ118" t="str">
            <v>ARS-DD77-CAMPAGNE-BUDGETAIRE@ars.sante.fr</v>
          </cell>
          <cell r="HK118" t="str">
            <v>affaire suivie par : I.PUGLIESE</v>
          </cell>
        </row>
        <row r="119">
          <cell r="B119">
            <v>770814861</v>
          </cell>
          <cell r="C119">
            <v>770001097</v>
          </cell>
          <cell r="D119" t="str">
            <v>Résidence de l'Etang</v>
          </cell>
          <cell r="E119" t="str">
            <v>MORTCERF</v>
          </cell>
          <cell r="F119" t="str">
            <v>EHPAD</v>
          </cell>
          <cell r="G119" t="str">
            <v>SAS URBANIA</v>
          </cell>
          <cell r="H119" t="str">
            <v>Privé à but lucratif</v>
          </cell>
          <cell r="I119" t="str">
            <v>TARIFICATION EPRD</v>
          </cell>
          <cell r="J119" t="str">
            <v>OUI</v>
          </cell>
          <cell r="K119"/>
          <cell r="L119" t="str">
            <v>Non signé</v>
          </cell>
          <cell r="M119">
            <v>2023</v>
          </cell>
          <cell r="N119" t="str">
            <v>CPOM7765</v>
          </cell>
          <cell r="O119">
            <v>768</v>
          </cell>
          <cell r="P119"/>
          <cell r="Q119">
            <v>42430</v>
          </cell>
          <cell r="R119">
            <v>297</v>
          </cell>
          <cell r="S119"/>
          <cell r="T119">
            <v>42444</v>
          </cell>
          <cell r="U119" t="str">
            <v>NON</v>
          </cell>
          <cell r="V119" t="str">
            <v>GLOBAL</v>
          </cell>
          <cell r="W119">
            <v>77</v>
          </cell>
          <cell r="X119">
            <v>0</v>
          </cell>
          <cell r="Y119">
            <v>0</v>
          </cell>
          <cell r="Z119"/>
          <cell r="AA119">
            <v>77</v>
          </cell>
          <cell r="AB119">
            <v>1265340.1299999999</v>
          </cell>
          <cell r="AC119"/>
          <cell r="AD119">
            <v>1265340.1299999999</v>
          </cell>
          <cell r="AE119">
            <v>2.1600000000000001E-2</v>
          </cell>
          <cell r="AF119">
            <v>27331.346807999998</v>
          </cell>
          <cell r="AG119">
            <v>1292671.4768079999</v>
          </cell>
          <cell r="AH119"/>
          <cell r="AI119">
            <v>0</v>
          </cell>
          <cell r="AJ119"/>
          <cell r="AK119">
            <v>0</v>
          </cell>
          <cell r="AL119">
            <v>0</v>
          </cell>
          <cell r="AM119">
            <v>0</v>
          </cell>
          <cell r="AN119">
            <v>0</v>
          </cell>
          <cell r="AO119"/>
          <cell r="AP119">
            <v>0</v>
          </cell>
          <cell r="AQ119"/>
          <cell r="AR119">
            <v>0</v>
          </cell>
          <cell r="AS119">
            <v>0</v>
          </cell>
          <cell r="AT119">
            <v>0</v>
          </cell>
          <cell r="AU119">
            <v>0</v>
          </cell>
          <cell r="AV119"/>
          <cell r="AW119">
            <v>0</v>
          </cell>
          <cell r="AX119"/>
          <cell r="AY119">
            <v>0</v>
          </cell>
          <cell r="AZ119">
            <v>0</v>
          </cell>
          <cell r="BA119">
            <v>0</v>
          </cell>
          <cell r="BB119">
            <v>0</v>
          </cell>
          <cell r="BC119"/>
          <cell r="BD119">
            <v>0</v>
          </cell>
          <cell r="BE119"/>
          <cell r="BF119">
            <v>0</v>
          </cell>
          <cell r="BG119">
            <v>0</v>
          </cell>
          <cell r="BH119">
            <v>0</v>
          </cell>
          <cell r="BI119">
            <v>0</v>
          </cell>
          <cell r="BJ119"/>
          <cell r="BK119"/>
          <cell r="BL119"/>
          <cell r="BM119">
            <v>0</v>
          </cell>
          <cell r="BN119">
            <v>0</v>
          </cell>
          <cell r="BO119">
            <v>0</v>
          </cell>
          <cell r="BP119">
            <v>0</v>
          </cell>
          <cell r="BQ119"/>
          <cell r="BR119">
            <v>0</v>
          </cell>
          <cell r="BS119"/>
          <cell r="BT119">
            <v>0</v>
          </cell>
          <cell r="BU119">
            <v>0</v>
          </cell>
          <cell r="BV119">
            <v>0</v>
          </cell>
          <cell r="BW119">
            <v>0</v>
          </cell>
          <cell r="BX119">
            <v>1265340.1299999999</v>
          </cell>
          <cell r="BY119">
            <v>77</v>
          </cell>
          <cell r="BZ119">
            <v>294991.99648261949</v>
          </cell>
          <cell r="CA119">
            <v>0</v>
          </cell>
          <cell r="CB119">
            <v>0</v>
          </cell>
          <cell r="CC119">
            <v>294991.99648261949</v>
          </cell>
          <cell r="CD119">
            <v>6076.8351275419618</v>
          </cell>
          <cell r="CE119">
            <v>301068.83161016146</v>
          </cell>
          <cell r="CF119">
            <v>1560332.1264826194</v>
          </cell>
          <cell r="CG119">
            <v>33408.181935541958</v>
          </cell>
          <cell r="CH119">
            <v>1593740.3084181615</v>
          </cell>
          <cell r="CI119">
            <v>1526930.5590000001</v>
          </cell>
          <cell r="CJ119">
            <v>261590.42900000024</v>
          </cell>
          <cell r="CK119">
            <v>234259.08219200023</v>
          </cell>
          <cell r="CL119">
            <v>0</v>
          </cell>
          <cell r="CM119">
            <v>234259.08219200023</v>
          </cell>
          <cell r="CN119">
            <v>234259.08219200023</v>
          </cell>
          <cell r="CO119"/>
          <cell r="CP119"/>
          <cell r="CQ119">
            <v>0</v>
          </cell>
          <cell r="CR119"/>
          <cell r="CS119"/>
          <cell r="CT119">
            <v>0</v>
          </cell>
          <cell r="CU119"/>
          <cell r="CV119"/>
          <cell r="CW119">
            <v>0</v>
          </cell>
          <cell r="CX119"/>
          <cell r="CY119"/>
          <cell r="CZ119">
            <v>0</v>
          </cell>
          <cell r="DA119"/>
          <cell r="DB119"/>
          <cell r="DC119">
            <v>0</v>
          </cell>
          <cell r="DD119"/>
          <cell r="DE119"/>
          <cell r="DF119">
            <v>0</v>
          </cell>
          <cell r="DG119"/>
          <cell r="DH119"/>
          <cell r="DI119">
            <v>0</v>
          </cell>
          <cell r="DJ119"/>
          <cell r="DK119"/>
          <cell r="DL119">
            <v>0</v>
          </cell>
          <cell r="DM119"/>
          <cell r="DN119"/>
          <cell r="DO119">
            <v>0</v>
          </cell>
          <cell r="DP119"/>
          <cell r="DQ119"/>
          <cell r="DR119">
            <v>0</v>
          </cell>
          <cell r="DS119"/>
          <cell r="DT119"/>
          <cell r="DU119">
            <v>0</v>
          </cell>
          <cell r="DV119"/>
          <cell r="DW119"/>
          <cell r="DX119">
            <v>0</v>
          </cell>
          <cell r="DY119"/>
          <cell r="DZ119"/>
          <cell r="EA119">
            <v>0</v>
          </cell>
          <cell r="EB119"/>
          <cell r="EC119"/>
          <cell r="ED119">
            <v>0</v>
          </cell>
          <cell r="EE119"/>
          <cell r="EF119"/>
          <cell r="EG119">
            <v>0</v>
          </cell>
          <cell r="EH119"/>
          <cell r="EI119"/>
          <cell r="EJ119">
            <v>0</v>
          </cell>
          <cell r="EK119"/>
          <cell r="EL119"/>
          <cell r="EM119">
            <v>0</v>
          </cell>
          <cell r="EN119"/>
          <cell r="EO119"/>
          <cell r="EP119">
            <v>0</v>
          </cell>
          <cell r="EQ119"/>
          <cell r="ER119">
            <v>930.59999999999991</v>
          </cell>
          <cell r="ES119"/>
          <cell r="ET119" t="str">
            <v>0</v>
          </cell>
          <cell r="EU119"/>
          <cell r="EV119">
            <v>0</v>
          </cell>
          <cell r="EW119">
            <v>0</v>
          </cell>
          <cell r="EX119" t="str">
            <v/>
          </cell>
          <cell r="EY119"/>
          <cell r="EZ119" t="str">
            <v/>
          </cell>
          <cell r="FA119"/>
          <cell r="FB119"/>
          <cell r="FC119"/>
          <cell r="FD119"/>
          <cell r="FE119">
            <v>11755.603590172523</v>
          </cell>
          <cell r="FF119"/>
          <cell r="FG119"/>
          <cell r="FH119"/>
          <cell r="FI119"/>
          <cell r="FJ119">
            <v>0</v>
          </cell>
          <cell r="FK119"/>
          <cell r="FL119"/>
          <cell r="FM119"/>
          <cell r="FN119">
            <v>0</v>
          </cell>
          <cell r="FO119">
            <v>0</v>
          </cell>
          <cell r="FP119">
            <v>0</v>
          </cell>
          <cell r="FQ119">
            <v>0</v>
          </cell>
          <cell r="FR119">
            <v>0</v>
          </cell>
          <cell r="FS119"/>
          <cell r="FT119"/>
          <cell r="FU119"/>
          <cell r="FV119" t="str">
            <v/>
          </cell>
          <cell r="FW119"/>
          <cell r="FX119"/>
          <cell r="FY119"/>
          <cell r="FZ119"/>
          <cell r="GA119"/>
          <cell r="GB119"/>
          <cell r="GC119"/>
          <cell r="GD119"/>
          <cell r="GE119"/>
          <cell r="GF119"/>
          <cell r="GG119"/>
          <cell r="GH119"/>
          <cell r="GI119"/>
          <cell r="GJ119"/>
          <cell r="GK119"/>
          <cell r="GL119"/>
          <cell r="GM119"/>
          <cell r="GN119"/>
          <cell r="GO119">
            <v>0</v>
          </cell>
          <cell r="GP119">
            <v>0</v>
          </cell>
          <cell r="GQ119">
            <v>930.59999999999991</v>
          </cell>
          <cell r="GR119">
            <v>11755.603590172523</v>
          </cell>
          <cell r="GS119">
            <v>246945.28578217275</v>
          </cell>
          <cell r="GT119">
            <v>0</v>
          </cell>
          <cell r="GU119">
            <v>1840685.5942003343</v>
          </cell>
          <cell r="GV119">
            <v>1840685.5942003343</v>
          </cell>
          <cell r="GW119"/>
          <cell r="GX119">
            <v>1840685.5942003343</v>
          </cell>
          <cell r="GY119">
            <v>1828929.9906101618</v>
          </cell>
          <cell r="GZ119"/>
          <cell r="HA119"/>
          <cell r="HB119"/>
          <cell r="HC119"/>
          <cell r="HD119"/>
          <cell r="HE119"/>
          <cell r="HF119"/>
          <cell r="HG119">
            <v>0</v>
          </cell>
          <cell r="HH119">
            <v>0</v>
          </cell>
          <cell r="HI119" t="str">
            <v>DD</v>
          </cell>
          <cell r="HJ119" t="str">
            <v>ARS-DD77-CAMPAGNE-BUDGETAIRE@ars.sante.fr</v>
          </cell>
          <cell r="HK119" t="str">
            <v>affaire suivie par : I.PUGLIESE</v>
          </cell>
        </row>
        <row r="120">
          <cell r="B120">
            <v>770811222</v>
          </cell>
          <cell r="C120">
            <v>910000777</v>
          </cell>
          <cell r="D120" t="str">
            <v>Repotel</v>
          </cell>
          <cell r="E120" t="str">
            <v>SAVIGNY LE TEMPLE</v>
          </cell>
          <cell r="F120" t="str">
            <v>EHPAD</v>
          </cell>
          <cell r="G120" t="str">
            <v>REPOTEL</v>
          </cell>
          <cell r="H120" t="str">
            <v>Privé à but lucratif</v>
          </cell>
          <cell r="I120" t="str">
            <v>TARIFICATION EPRD</v>
          </cell>
          <cell r="J120" t="str">
            <v>OUI</v>
          </cell>
          <cell r="K120"/>
          <cell r="L120" t="str">
            <v>Non signé</v>
          </cell>
          <cell r="M120">
            <v>2024</v>
          </cell>
          <cell r="N120" t="str">
            <v>CPOM7756</v>
          </cell>
          <cell r="O120">
            <v>652</v>
          </cell>
          <cell r="P120"/>
          <cell r="Q120">
            <v>44722</v>
          </cell>
          <cell r="R120">
            <v>225</v>
          </cell>
          <cell r="S120"/>
          <cell r="T120">
            <v>44722</v>
          </cell>
          <cell r="U120" t="str">
            <v>NON</v>
          </cell>
          <cell r="V120" t="str">
            <v>PARTIEL</v>
          </cell>
          <cell r="W120">
            <v>80</v>
          </cell>
          <cell r="X120">
            <v>0</v>
          </cell>
          <cell r="Y120">
            <v>0</v>
          </cell>
          <cell r="Z120"/>
          <cell r="AA120">
            <v>80</v>
          </cell>
          <cell r="AB120">
            <v>945098.62</v>
          </cell>
          <cell r="AC120"/>
          <cell r="AD120">
            <v>945098.62</v>
          </cell>
          <cell r="AE120">
            <v>2.63E-2</v>
          </cell>
          <cell r="AF120">
            <v>24856.093706</v>
          </cell>
          <cell r="AG120">
            <v>969954.71370600001</v>
          </cell>
          <cell r="AH120"/>
          <cell r="AI120">
            <v>0</v>
          </cell>
          <cell r="AJ120"/>
          <cell r="AK120">
            <v>0</v>
          </cell>
          <cell r="AL120">
            <v>0</v>
          </cell>
          <cell r="AM120">
            <v>0</v>
          </cell>
          <cell r="AN120">
            <v>0</v>
          </cell>
          <cell r="AO120"/>
          <cell r="AP120">
            <v>0</v>
          </cell>
          <cell r="AQ120"/>
          <cell r="AR120">
            <v>0</v>
          </cell>
          <cell r="AS120">
            <v>0</v>
          </cell>
          <cell r="AT120">
            <v>0</v>
          </cell>
          <cell r="AU120">
            <v>0</v>
          </cell>
          <cell r="AV120"/>
          <cell r="AW120">
            <v>0</v>
          </cell>
          <cell r="AX120"/>
          <cell r="AY120">
            <v>0</v>
          </cell>
          <cell r="AZ120">
            <v>0</v>
          </cell>
          <cell r="BA120">
            <v>0</v>
          </cell>
          <cell r="BB120">
            <v>0</v>
          </cell>
          <cell r="BC120"/>
          <cell r="BD120">
            <v>0</v>
          </cell>
          <cell r="BE120"/>
          <cell r="BF120">
            <v>0</v>
          </cell>
          <cell r="BG120">
            <v>0</v>
          </cell>
          <cell r="BH120">
            <v>0</v>
          </cell>
          <cell r="BI120">
            <v>0</v>
          </cell>
          <cell r="BJ120"/>
          <cell r="BK120"/>
          <cell r="BL120"/>
          <cell r="BM120">
            <v>0</v>
          </cell>
          <cell r="BN120">
            <v>0</v>
          </cell>
          <cell r="BO120">
            <v>0</v>
          </cell>
          <cell r="BP120">
            <v>0</v>
          </cell>
          <cell r="BQ120"/>
          <cell r="BR120">
            <v>0</v>
          </cell>
          <cell r="BS120"/>
          <cell r="BT120">
            <v>0</v>
          </cell>
          <cell r="BU120">
            <v>0</v>
          </cell>
          <cell r="BV120">
            <v>0</v>
          </cell>
          <cell r="BW120">
            <v>0</v>
          </cell>
          <cell r="BX120">
            <v>945098.62</v>
          </cell>
          <cell r="BY120">
            <v>80</v>
          </cell>
          <cell r="BZ120">
            <v>210845.40538379765</v>
          </cell>
          <cell r="CA120">
            <v>0</v>
          </cell>
          <cell r="CB120">
            <v>0</v>
          </cell>
          <cell r="CC120">
            <v>210845.40538379765</v>
          </cell>
          <cell r="CD120">
            <v>4343.4153509062317</v>
          </cell>
          <cell r="CE120">
            <v>215188.82073470388</v>
          </cell>
          <cell r="CF120">
            <v>1155944.0253837977</v>
          </cell>
          <cell r="CG120">
            <v>29199.50905690623</v>
          </cell>
          <cell r="CH120">
            <v>1185143.5344407039</v>
          </cell>
          <cell r="CI120">
            <v>1083616.6000000001</v>
          </cell>
          <cell r="CJ120">
            <v>138517.9800000001</v>
          </cell>
          <cell r="CK120">
            <v>113661.8862940001</v>
          </cell>
          <cell r="CL120">
            <v>113661.8862940001</v>
          </cell>
          <cell r="CM120"/>
          <cell r="CN120">
            <v>113661.8862940001</v>
          </cell>
          <cell r="CO120"/>
          <cell r="CP120"/>
          <cell r="CQ120">
            <v>0</v>
          </cell>
          <cell r="CR120"/>
          <cell r="CS120"/>
          <cell r="CT120">
            <v>0</v>
          </cell>
          <cell r="CU120"/>
          <cell r="CV120"/>
          <cell r="CW120">
            <v>0</v>
          </cell>
          <cell r="CX120"/>
          <cell r="CY120"/>
          <cell r="CZ120">
            <v>0</v>
          </cell>
          <cell r="DA120"/>
          <cell r="DB120"/>
          <cell r="DC120">
            <v>0</v>
          </cell>
          <cell r="DD120"/>
          <cell r="DE120"/>
          <cell r="DF120">
            <v>0</v>
          </cell>
          <cell r="DG120"/>
          <cell r="DH120"/>
          <cell r="DI120">
            <v>0</v>
          </cell>
          <cell r="DJ120"/>
          <cell r="DK120"/>
          <cell r="DL120">
            <v>0</v>
          </cell>
          <cell r="DM120"/>
          <cell r="DN120"/>
          <cell r="DO120">
            <v>0</v>
          </cell>
          <cell r="DP120"/>
          <cell r="DQ120"/>
          <cell r="DR120">
            <v>0</v>
          </cell>
          <cell r="DS120"/>
          <cell r="DT120"/>
          <cell r="DU120">
            <v>0</v>
          </cell>
          <cell r="DV120"/>
          <cell r="DW120"/>
          <cell r="DX120">
            <v>0</v>
          </cell>
          <cell r="DY120"/>
          <cell r="DZ120"/>
          <cell r="EA120">
            <v>0</v>
          </cell>
          <cell r="EB120"/>
          <cell r="EC120"/>
          <cell r="ED120">
            <v>0</v>
          </cell>
          <cell r="EE120"/>
          <cell r="EF120"/>
          <cell r="EG120">
            <v>0</v>
          </cell>
          <cell r="EH120"/>
          <cell r="EI120"/>
          <cell r="EJ120">
            <v>0</v>
          </cell>
          <cell r="EK120"/>
          <cell r="EL120"/>
          <cell r="EM120">
            <v>0</v>
          </cell>
          <cell r="EN120"/>
          <cell r="EO120"/>
          <cell r="EP120">
            <v>0</v>
          </cell>
          <cell r="EQ120"/>
          <cell r="ER120">
            <v>930.59999999999991</v>
          </cell>
          <cell r="ES120"/>
          <cell r="ET120" t="str">
            <v>0</v>
          </cell>
          <cell r="EU120"/>
          <cell r="EV120">
            <v>0</v>
          </cell>
          <cell r="EW120">
            <v>0</v>
          </cell>
          <cell r="EX120" t="str">
            <v/>
          </cell>
          <cell r="EY120"/>
          <cell r="EZ120" t="str">
            <v/>
          </cell>
          <cell r="FA120"/>
          <cell r="FB120"/>
          <cell r="FC120"/>
          <cell r="FD120"/>
          <cell r="FE120">
            <v>12213.614119659764</v>
          </cell>
          <cell r="FF120"/>
          <cell r="FG120"/>
          <cell r="FH120"/>
          <cell r="FI120"/>
          <cell r="FJ120">
            <v>0</v>
          </cell>
          <cell r="FK120"/>
          <cell r="FL120"/>
          <cell r="FM120"/>
          <cell r="FN120">
            <v>2237.1000000000004</v>
          </cell>
          <cell r="FO120">
            <v>0</v>
          </cell>
          <cell r="FP120">
            <v>2237.1000000000004</v>
          </cell>
          <cell r="FQ120">
            <v>0</v>
          </cell>
          <cell r="FR120">
            <v>0</v>
          </cell>
          <cell r="FS120"/>
          <cell r="FT120"/>
          <cell r="FU120"/>
          <cell r="FV120" t="str">
            <v/>
          </cell>
          <cell r="FW120"/>
          <cell r="FX120"/>
          <cell r="FY120"/>
          <cell r="FZ120"/>
          <cell r="GA120"/>
          <cell r="GB120"/>
          <cell r="GC120"/>
          <cell r="GD120"/>
          <cell r="GE120"/>
          <cell r="GF120"/>
          <cell r="GG120"/>
          <cell r="GH120"/>
          <cell r="GI120"/>
          <cell r="GJ120"/>
          <cell r="GK120"/>
          <cell r="GL120"/>
          <cell r="GM120"/>
          <cell r="GN120"/>
          <cell r="GO120">
            <v>2237.1000000000004</v>
          </cell>
          <cell r="GP120">
            <v>0</v>
          </cell>
          <cell r="GQ120">
            <v>930.59999999999991</v>
          </cell>
          <cell r="GR120">
            <v>12213.614119659764</v>
          </cell>
          <cell r="GS120">
            <v>126806.10041365986</v>
          </cell>
          <cell r="GT120">
            <v>0</v>
          </cell>
          <cell r="GU120">
            <v>1314186.7348543638</v>
          </cell>
          <cell r="GV120">
            <v>1311949.6348543637</v>
          </cell>
          <cell r="GW120"/>
          <cell r="GX120">
            <v>1311949.6348543637</v>
          </cell>
          <cell r="GY120">
            <v>1299736.0207347039</v>
          </cell>
          <cell r="GZ120"/>
          <cell r="HA120"/>
          <cell r="HB120"/>
          <cell r="HC120"/>
          <cell r="HD120"/>
          <cell r="HE120"/>
          <cell r="HF120"/>
          <cell r="HG120">
            <v>0</v>
          </cell>
          <cell r="HH120">
            <v>0</v>
          </cell>
          <cell r="HI120" t="str">
            <v>DD</v>
          </cell>
          <cell r="HJ120" t="str">
            <v>ARS-DD77-CAMPAGNE-BUDGETAIRE@ars.sante.fr</v>
          </cell>
          <cell r="HK120" t="str">
            <v>affaire suivie par : I.PUGLIESE</v>
          </cell>
        </row>
        <row r="121">
          <cell r="B121">
            <v>770815223</v>
          </cell>
          <cell r="C121">
            <v>910000777</v>
          </cell>
          <cell r="D121" t="str">
            <v>Résidence Repotel</v>
          </cell>
          <cell r="E121" t="str">
            <v>LIEUSAINT</v>
          </cell>
          <cell r="F121" t="str">
            <v>EHPAD</v>
          </cell>
          <cell r="G121" t="str">
            <v>REPOTEL</v>
          </cell>
          <cell r="H121" t="str">
            <v>Privé à but lucratif</v>
          </cell>
          <cell r="I121" t="str">
            <v>TARIFICATION EPRD</v>
          </cell>
          <cell r="J121" t="str">
            <v>OUI</v>
          </cell>
          <cell r="K121"/>
          <cell r="L121" t="str">
            <v>Non signé</v>
          </cell>
          <cell r="M121">
            <v>2024</v>
          </cell>
          <cell r="N121" t="str">
            <v>CPOM7756</v>
          </cell>
          <cell r="O121">
            <v>704</v>
          </cell>
          <cell r="P121"/>
          <cell r="Q121">
            <v>43808</v>
          </cell>
          <cell r="R121">
            <v>237</v>
          </cell>
          <cell r="S121"/>
          <cell r="T121">
            <v>43808</v>
          </cell>
          <cell r="U121" t="str">
            <v>NON</v>
          </cell>
          <cell r="V121" t="str">
            <v>PARTIEL</v>
          </cell>
          <cell r="W121">
            <v>81</v>
          </cell>
          <cell r="X121">
            <v>0</v>
          </cell>
          <cell r="Y121">
            <v>0</v>
          </cell>
          <cell r="Z121"/>
          <cell r="AA121">
            <v>81</v>
          </cell>
          <cell r="AB121">
            <v>1141095.82</v>
          </cell>
          <cell r="AC121"/>
          <cell r="AD121">
            <v>1141095.82</v>
          </cell>
          <cell r="AE121">
            <v>2.63E-2</v>
          </cell>
          <cell r="AF121">
            <v>29888.383099999977</v>
          </cell>
          <cell r="AG121">
            <v>1170984.2031</v>
          </cell>
          <cell r="AH121"/>
          <cell r="AI121">
            <v>0</v>
          </cell>
          <cell r="AJ121"/>
          <cell r="AK121">
            <v>0</v>
          </cell>
          <cell r="AL121">
            <v>0</v>
          </cell>
          <cell r="AM121">
            <v>0</v>
          </cell>
          <cell r="AN121">
            <v>0</v>
          </cell>
          <cell r="AO121"/>
          <cell r="AP121">
            <v>0</v>
          </cell>
          <cell r="AQ121"/>
          <cell r="AR121">
            <v>0</v>
          </cell>
          <cell r="AS121">
            <v>0</v>
          </cell>
          <cell r="AT121">
            <v>0</v>
          </cell>
          <cell r="AU121">
            <v>0</v>
          </cell>
          <cell r="AV121"/>
          <cell r="AW121">
            <v>0</v>
          </cell>
          <cell r="AX121"/>
          <cell r="AY121">
            <v>0</v>
          </cell>
          <cell r="AZ121">
            <v>0</v>
          </cell>
          <cell r="BA121">
            <v>0</v>
          </cell>
          <cell r="BB121">
            <v>0</v>
          </cell>
          <cell r="BC121"/>
          <cell r="BD121">
            <v>0</v>
          </cell>
          <cell r="BE121"/>
          <cell r="BF121">
            <v>0</v>
          </cell>
          <cell r="BG121">
            <v>0</v>
          </cell>
          <cell r="BH121">
            <v>0</v>
          </cell>
          <cell r="BI121">
            <v>0</v>
          </cell>
          <cell r="BJ121"/>
          <cell r="BK121"/>
          <cell r="BL121"/>
          <cell r="BM121">
            <v>0</v>
          </cell>
          <cell r="BN121">
            <v>0</v>
          </cell>
          <cell r="BO121">
            <v>0</v>
          </cell>
          <cell r="BP121">
            <v>0</v>
          </cell>
          <cell r="BQ121"/>
          <cell r="BR121">
            <v>0</v>
          </cell>
          <cell r="BS121"/>
          <cell r="BT121">
            <v>0</v>
          </cell>
          <cell r="BU121">
            <v>0</v>
          </cell>
          <cell r="BV121">
            <v>0</v>
          </cell>
          <cell r="BW121">
            <v>0</v>
          </cell>
          <cell r="BX121">
            <v>1141095.82</v>
          </cell>
          <cell r="BY121">
            <v>81</v>
          </cell>
          <cell r="BZ121">
            <v>194169.12806890797</v>
          </cell>
          <cell r="CA121">
            <v>0</v>
          </cell>
          <cell r="CB121">
            <v>0</v>
          </cell>
          <cell r="CC121">
            <v>194169.12806890797</v>
          </cell>
          <cell r="CD121">
            <v>3999.8840382195044</v>
          </cell>
          <cell r="CE121">
            <v>198169.01210712746</v>
          </cell>
          <cell r="CF121">
            <v>1335264.948068908</v>
          </cell>
          <cell r="CG121">
            <v>33888.267138219482</v>
          </cell>
          <cell r="CH121">
            <v>1369153.2152071274</v>
          </cell>
          <cell r="CI121">
            <v>1170984.2031</v>
          </cell>
          <cell r="CJ121">
            <v>29888.383099999977</v>
          </cell>
          <cell r="CK121">
            <v>0</v>
          </cell>
          <cell r="CL121">
            <v>0</v>
          </cell>
          <cell r="CM121"/>
          <cell r="CN121">
            <v>0</v>
          </cell>
          <cell r="CO121"/>
          <cell r="CP121"/>
          <cell r="CQ121">
            <v>0</v>
          </cell>
          <cell r="CR121"/>
          <cell r="CS121"/>
          <cell r="CT121">
            <v>0</v>
          </cell>
          <cell r="CU121"/>
          <cell r="CV121"/>
          <cell r="CW121">
            <v>0</v>
          </cell>
          <cell r="CX121"/>
          <cell r="CY121"/>
          <cell r="CZ121">
            <v>0</v>
          </cell>
          <cell r="DA121"/>
          <cell r="DB121"/>
          <cell r="DC121">
            <v>0</v>
          </cell>
          <cell r="DD121"/>
          <cell r="DE121"/>
          <cell r="DF121">
            <v>0</v>
          </cell>
          <cell r="DG121"/>
          <cell r="DH121"/>
          <cell r="DI121">
            <v>0</v>
          </cell>
          <cell r="DJ121"/>
          <cell r="DK121"/>
          <cell r="DL121">
            <v>0</v>
          </cell>
          <cell r="DM121"/>
          <cell r="DN121"/>
          <cell r="DO121">
            <v>0</v>
          </cell>
          <cell r="DP121"/>
          <cell r="DQ121"/>
          <cell r="DR121">
            <v>0</v>
          </cell>
          <cell r="DS121"/>
          <cell r="DT121"/>
          <cell r="DU121">
            <v>0</v>
          </cell>
          <cell r="DV121"/>
          <cell r="DW121"/>
          <cell r="DX121">
            <v>0</v>
          </cell>
          <cell r="DY121"/>
          <cell r="DZ121"/>
          <cell r="EA121">
            <v>0</v>
          </cell>
          <cell r="EB121"/>
          <cell r="EC121"/>
          <cell r="ED121">
            <v>0</v>
          </cell>
          <cell r="EE121"/>
          <cell r="EF121"/>
          <cell r="EG121">
            <v>0</v>
          </cell>
          <cell r="EH121"/>
          <cell r="EI121"/>
          <cell r="EJ121">
            <v>0</v>
          </cell>
          <cell r="EK121"/>
          <cell r="EL121"/>
          <cell r="EM121">
            <v>0</v>
          </cell>
          <cell r="EN121"/>
          <cell r="EO121"/>
          <cell r="EP121">
            <v>0</v>
          </cell>
          <cell r="EQ121"/>
          <cell r="ER121">
            <v>930.59999999999991</v>
          </cell>
          <cell r="ES121"/>
          <cell r="ET121" t="str">
            <v>0</v>
          </cell>
          <cell r="EU121"/>
          <cell r="EV121">
            <v>0</v>
          </cell>
          <cell r="EW121">
            <v>0</v>
          </cell>
          <cell r="EX121" t="str">
            <v/>
          </cell>
          <cell r="EY121"/>
          <cell r="EZ121" t="str">
            <v/>
          </cell>
          <cell r="FA121"/>
          <cell r="FB121"/>
          <cell r="FC121"/>
          <cell r="FD121"/>
          <cell r="FE121">
            <v>12366.284296155509</v>
          </cell>
          <cell r="FF121"/>
          <cell r="FG121"/>
          <cell r="FH121"/>
          <cell r="FI121"/>
          <cell r="FJ121">
            <v>0</v>
          </cell>
          <cell r="FK121"/>
          <cell r="FL121"/>
          <cell r="FM121"/>
          <cell r="FN121">
            <v>0</v>
          </cell>
          <cell r="FO121">
            <v>0</v>
          </cell>
          <cell r="FP121">
            <v>0</v>
          </cell>
          <cell r="FQ121">
            <v>0</v>
          </cell>
          <cell r="FR121">
            <v>0</v>
          </cell>
          <cell r="FS121"/>
          <cell r="FT121"/>
          <cell r="FU121"/>
          <cell r="FV121" t="str">
            <v/>
          </cell>
          <cell r="FW121"/>
          <cell r="FX121"/>
          <cell r="FY121"/>
          <cell r="FZ121"/>
          <cell r="GA121"/>
          <cell r="GB121"/>
          <cell r="GC121"/>
          <cell r="GD121"/>
          <cell r="GE121"/>
          <cell r="GF121"/>
          <cell r="GG121"/>
          <cell r="GH121"/>
          <cell r="GI121"/>
          <cell r="GJ121"/>
          <cell r="GK121"/>
          <cell r="GL121"/>
          <cell r="GM121"/>
          <cell r="GN121"/>
          <cell r="GO121">
            <v>0</v>
          </cell>
          <cell r="GP121">
            <v>0</v>
          </cell>
          <cell r="GQ121">
            <v>930.59999999999991</v>
          </cell>
          <cell r="GR121">
            <v>12366.284296155509</v>
          </cell>
          <cell r="GS121">
            <v>13296.884296155509</v>
          </cell>
          <cell r="GT121">
            <v>0</v>
          </cell>
          <cell r="GU121">
            <v>1382450.0995032829</v>
          </cell>
          <cell r="GV121">
            <v>1382450.0995032829</v>
          </cell>
          <cell r="GW121"/>
          <cell r="GX121">
            <v>1382450.0995032829</v>
          </cell>
          <cell r="GY121">
            <v>1370083.8152071275</v>
          </cell>
          <cell r="GZ121"/>
          <cell r="HA121"/>
          <cell r="HB121"/>
          <cell r="HC121"/>
          <cell r="HD121"/>
          <cell r="HE121"/>
          <cell r="HF121"/>
          <cell r="HG121">
            <v>0</v>
          </cell>
          <cell r="HH121">
            <v>0</v>
          </cell>
          <cell r="HI121" t="str">
            <v>DD</v>
          </cell>
          <cell r="HJ121" t="str">
            <v>ARS-DD77-CAMPAGNE-BUDGETAIRE@ars.sante.fr</v>
          </cell>
          <cell r="HK121" t="str">
            <v>affaire suivie par : I.PUGLIESE</v>
          </cell>
        </row>
        <row r="122">
          <cell r="B122">
            <v>770701084</v>
          </cell>
          <cell r="C122">
            <v>770000636</v>
          </cell>
          <cell r="D122" t="str">
            <v>Le Clos Fleuri</v>
          </cell>
          <cell r="E122" t="str">
            <v>Donnemarie Dontilly</v>
          </cell>
          <cell r="F122" t="str">
            <v>EHPAD</v>
          </cell>
          <cell r="G122" t="str">
            <v>RESIDENCE DONNEMARIE DONTILLY</v>
          </cell>
          <cell r="H122" t="str">
            <v>Public autonome</v>
          </cell>
          <cell r="I122" t="str">
            <v>TARIFICATION EPRD</v>
          </cell>
          <cell r="J122" t="str">
            <v>OUI</v>
          </cell>
          <cell r="K122"/>
          <cell r="L122" t="str">
            <v>Non signé</v>
          </cell>
          <cell r="M122">
            <v>2023</v>
          </cell>
          <cell r="N122" t="str">
            <v>CPOM7742</v>
          </cell>
          <cell r="O122">
            <v>710</v>
          </cell>
          <cell r="P122"/>
          <cell r="Q122">
            <v>41729</v>
          </cell>
          <cell r="R122">
            <v>231</v>
          </cell>
          <cell r="S122"/>
          <cell r="T122">
            <v>41701</v>
          </cell>
          <cell r="U122" t="str">
            <v>NON</v>
          </cell>
          <cell r="V122" t="str">
            <v>PARTIEL</v>
          </cell>
          <cell r="W122">
            <v>71</v>
          </cell>
          <cell r="X122">
            <v>71</v>
          </cell>
          <cell r="Y122">
            <v>1</v>
          </cell>
          <cell r="Z122"/>
          <cell r="AA122">
            <v>71</v>
          </cell>
          <cell r="AB122">
            <v>992979.02</v>
          </cell>
          <cell r="AC122"/>
          <cell r="AD122">
            <v>992979.02</v>
          </cell>
          <cell r="AE122">
            <v>2.63E-2</v>
          </cell>
          <cell r="AF122">
            <v>26008.812299999991</v>
          </cell>
          <cell r="AG122">
            <v>1018987.8323</v>
          </cell>
          <cell r="AH122"/>
          <cell r="AI122">
            <v>0</v>
          </cell>
          <cell r="AJ122"/>
          <cell r="AK122">
            <v>0</v>
          </cell>
          <cell r="AL122">
            <v>0</v>
          </cell>
          <cell r="AM122">
            <v>0</v>
          </cell>
          <cell r="AN122">
            <v>0</v>
          </cell>
          <cell r="AO122"/>
          <cell r="AP122">
            <v>0</v>
          </cell>
          <cell r="AQ122"/>
          <cell r="AR122">
            <v>0</v>
          </cell>
          <cell r="AS122">
            <v>0</v>
          </cell>
          <cell r="AT122">
            <v>0</v>
          </cell>
          <cell r="AU122">
            <v>0</v>
          </cell>
          <cell r="AV122" t="str">
            <v>PASA</v>
          </cell>
          <cell r="AW122">
            <v>14</v>
          </cell>
          <cell r="AX122"/>
          <cell r="AY122">
            <v>14</v>
          </cell>
          <cell r="AZ122">
            <v>95783.47</v>
          </cell>
          <cell r="BA122">
            <v>1973.139482</v>
          </cell>
          <cell r="BB122">
            <v>97756.609482</v>
          </cell>
          <cell r="BC122"/>
          <cell r="BD122">
            <v>0</v>
          </cell>
          <cell r="BE122"/>
          <cell r="BF122">
            <v>0</v>
          </cell>
          <cell r="BG122">
            <v>0</v>
          </cell>
          <cell r="BH122">
            <v>0</v>
          </cell>
          <cell r="BI122">
            <v>0</v>
          </cell>
          <cell r="BJ122"/>
          <cell r="BK122"/>
          <cell r="BL122"/>
          <cell r="BM122">
            <v>0</v>
          </cell>
          <cell r="BN122">
            <v>0</v>
          </cell>
          <cell r="BO122">
            <v>0</v>
          </cell>
          <cell r="BP122">
            <v>0</v>
          </cell>
          <cell r="BQ122"/>
          <cell r="BR122">
            <v>0</v>
          </cell>
          <cell r="BS122"/>
          <cell r="BT122">
            <v>0</v>
          </cell>
          <cell r="BU122">
            <v>0</v>
          </cell>
          <cell r="BV122">
            <v>0</v>
          </cell>
          <cell r="BW122">
            <v>0</v>
          </cell>
          <cell r="BX122">
            <v>1088762.49</v>
          </cell>
          <cell r="BY122">
            <v>71</v>
          </cell>
          <cell r="BZ122">
            <v>261887.13206525042</v>
          </cell>
          <cell r="CA122">
            <v>0</v>
          </cell>
          <cell r="CB122">
            <v>37012.051023731481</v>
          </cell>
          <cell r="CC122">
            <v>298899.1830889819</v>
          </cell>
          <cell r="CD122">
            <v>6157.3231716330274</v>
          </cell>
          <cell r="CE122">
            <v>305056.5062606149</v>
          </cell>
          <cell r="CF122">
            <v>1387661.6730889818</v>
          </cell>
          <cell r="CG122">
            <v>34139.274953633016</v>
          </cell>
          <cell r="CH122">
            <v>1421800.9480426149</v>
          </cell>
          <cell r="CI122">
            <v>1018987.8323</v>
          </cell>
          <cell r="CJ122">
            <v>26008.812299999991</v>
          </cell>
          <cell r="CK122">
            <v>0</v>
          </cell>
          <cell r="CL122">
            <v>0</v>
          </cell>
          <cell r="CM122"/>
          <cell r="CN122">
            <v>0</v>
          </cell>
          <cell r="CO122"/>
          <cell r="CP122"/>
          <cell r="CQ122">
            <v>0</v>
          </cell>
          <cell r="CR122"/>
          <cell r="CS122"/>
          <cell r="CT122">
            <v>0</v>
          </cell>
          <cell r="CU122"/>
          <cell r="CV122"/>
          <cell r="CW122">
            <v>0</v>
          </cell>
          <cell r="CX122"/>
          <cell r="CY122"/>
          <cell r="CZ122">
            <v>0</v>
          </cell>
          <cell r="DA122"/>
          <cell r="DB122"/>
          <cell r="DC122">
            <v>0</v>
          </cell>
          <cell r="DD122"/>
          <cell r="DE122"/>
          <cell r="DF122">
            <v>0</v>
          </cell>
          <cell r="DG122"/>
          <cell r="DH122"/>
          <cell r="DI122">
            <v>0</v>
          </cell>
          <cell r="DJ122"/>
          <cell r="DK122"/>
          <cell r="DL122">
            <v>0</v>
          </cell>
          <cell r="DM122"/>
          <cell r="DN122"/>
          <cell r="DO122">
            <v>0</v>
          </cell>
          <cell r="DP122"/>
          <cell r="DQ122"/>
          <cell r="DR122">
            <v>0</v>
          </cell>
          <cell r="DS122"/>
          <cell r="DT122"/>
          <cell r="DU122">
            <v>0</v>
          </cell>
          <cell r="DV122"/>
          <cell r="DW122"/>
          <cell r="DX122">
            <v>0</v>
          </cell>
          <cell r="DY122"/>
          <cell r="DZ122"/>
          <cell r="EA122">
            <v>0</v>
          </cell>
          <cell r="EB122"/>
          <cell r="EC122"/>
          <cell r="ED122">
            <v>0</v>
          </cell>
          <cell r="EE122"/>
          <cell r="EF122"/>
          <cell r="EG122">
            <v>0</v>
          </cell>
          <cell r="EH122"/>
          <cell r="EI122"/>
          <cell r="EJ122">
            <v>0</v>
          </cell>
          <cell r="EK122"/>
          <cell r="EL122"/>
          <cell r="EM122">
            <v>0</v>
          </cell>
          <cell r="EN122"/>
          <cell r="EO122"/>
          <cell r="EP122">
            <v>0</v>
          </cell>
          <cell r="EQ122"/>
          <cell r="ER122">
            <v>930.59999999999991</v>
          </cell>
          <cell r="ES122"/>
          <cell r="ET122" t="str">
            <v>0</v>
          </cell>
          <cell r="EU122"/>
          <cell r="EV122">
            <v>12525.865264174228</v>
          </cell>
          <cell r="EW122">
            <v>0</v>
          </cell>
          <cell r="EX122" t="str">
            <v/>
          </cell>
          <cell r="EY122"/>
          <cell r="EZ122" t="str">
            <v/>
          </cell>
          <cell r="FA122"/>
          <cell r="FB122"/>
          <cell r="FC122"/>
          <cell r="FD122"/>
          <cell r="FE122">
            <v>10839.582531198039</v>
          </cell>
          <cell r="FF122"/>
          <cell r="FG122"/>
          <cell r="FH122"/>
          <cell r="FI122"/>
          <cell r="FJ122">
            <v>0</v>
          </cell>
          <cell r="FK122"/>
          <cell r="FL122"/>
          <cell r="FM122"/>
          <cell r="FN122">
            <v>0</v>
          </cell>
          <cell r="FO122">
            <v>26000</v>
          </cell>
          <cell r="FP122">
            <v>26000</v>
          </cell>
          <cell r="FQ122">
            <v>0</v>
          </cell>
          <cell r="FR122">
            <v>0</v>
          </cell>
          <cell r="FS122"/>
          <cell r="FT122"/>
          <cell r="FU122"/>
          <cell r="FV122" t="str">
            <v/>
          </cell>
          <cell r="FW122"/>
          <cell r="FX122"/>
          <cell r="FY122"/>
          <cell r="FZ122"/>
          <cell r="GA122"/>
          <cell r="GB122"/>
          <cell r="GC122"/>
          <cell r="GD122"/>
          <cell r="GE122"/>
          <cell r="GF122"/>
          <cell r="GG122"/>
          <cell r="GH122"/>
          <cell r="GI122"/>
          <cell r="GJ122"/>
          <cell r="GK122"/>
          <cell r="GL122"/>
          <cell r="GM122"/>
          <cell r="GN122"/>
          <cell r="GO122">
            <v>26000</v>
          </cell>
          <cell r="GP122">
            <v>0</v>
          </cell>
          <cell r="GQ122">
            <v>13456.465264174229</v>
          </cell>
          <cell r="GR122">
            <v>10839.582531198039</v>
          </cell>
          <cell r="GS122">
            <v>24296.047795372266</v>
          </cell>
          <cell r="GT122">
            <v>0</v>
          </cell>
          <cell r="GU122">
            <v>1472096.9958379872</v>
          </cell>
          <cell r="GV122">
            <v>1446096.9958379872</v>
          </cell>
          <cell r="GW122"/>
          <cell r="GX122">
            <v>1446096.9958379872</v>
          </cell>
          <cell r="GY122">
            <v>1435257.4133067892</v>
          </cell>
          <cell r="GZ122">
            <v>755</v>
          </cell>
          <cell r="HA122">
            <v>45056</v>
          </cell>
          <cell r="HB122">
            <v>258</v>
          </cell>
          <cell r="HC122">
            <v>45056</v>
          </cell>
          <cell r="HD122"/>
          <cell r="HE122"/>
          <cell r="HF122"/>
          <cell r="HG122">
            <v>0</v>
          </cell>
          <cell r="HH122">
            <v>0</v>
          </cell>
          <cell r="HI122" t="str">
            <v>DD</v>
          </cell>
          <cell r="HJ122" t="str">
            <v>ARS-DD77-CAMPAGNE-BUDGETAIRE@ars.sante.fr</v>
          </cell>
          <cell r="HK122" t="str">
            <v>affaire suivie par : I.PUGLIESE</v>
          </cell>
        </row>
        <row r="123">
          <cell r="B123">
            <v>770803492</v>
          </cell>
          <cell r="C123">
            <v>770000875</v>
          </cell>
          <cell r="D123" t="str">
            <v>Les Jardins de Bussy</v>
          </cell>
          <cell r="E123" t="str">
            <v>BUSSY ST GEORGES</v>
          </cell>
          <cell r="F123" t="str">
            <v>EHPAD</v>
          </cell>
          <cell r="G123" t="str">
            <v>SARL LES JARDINS DE BUSSY</v>
          </cell>
          <cell r="H123" t="str">
            <v>Privé à but lucratif</v>
          </cell>
          <cell r="I123" t="str">
            <v>TARIFICATION EPRD</v>
          </cell>
          <cell r="J123" t="str">
            <v>OUI</v>
          </cell>
          <cell r="K123"/>
          <cell r="L123" t="str">
            <v>Non signé</v>
          </cell>
          <cell r="M123">
            <v>2023</v>
          </cell>
          <cell r="N123" t="str">
            <v>CPOM7758</v>
          </cell>
          <cell r="O123">
            <v>723</v>
          </cell>
          <cell r="P123"/>
          <cell r="Q123">
            <v>41225</v>
          </cell>
          <cell r="R123">
            <v>214</v>
          </cell>
          <cell r="S123"/>
          <cell r="T123">
            <v>40442</v>
          </cell>
          <cell r="U123" t="str">
            <v>NON</v>
          </cell>
          <cell r="V123" t="str">
            <v>PARTIEL</v>
          </cell>
          <cell r="W123">
            <v>70</v>
          </cell>
          <cell r="X123">
            <v>0</v>
          </cell>
          <cell r="Y123">
            <v>0</v>
          </cell>
          <cell r="Z123"/>
          <cell r="AA123">
            <v>70</v>
          </cell>
          <cell r="AB123">
            <v>955773.66</v>
          </cell>
          <cell r="AC123"/>
          <cell r="AD123">
            <v>955773.66</v>
          </cell>
          <cell r="AE123">
            <v>2.63E-2</v>
          </cell>
          <cell r="AF123">
            <v>25034.293999999994</v>
          </cell>
          <cell r="AG123">
            <v>980807.95400000003</v>
          </cell>
          <cell r="AH123"/>
          <cell r="AI123">
            <v>0</v>
          </cell>
          <cell r="AJ123"/>
          <cell r="AK123">
            <v>0</v>
          </cell>
          <cell r="AL123">
            <v>0</v>
          </cell>
          <cell r="AM123">
            <v>0</v>
          </cell>
          <cell r="AN123">
            <v>0</v>
          </cell>
          <cell r="AO123"/>
          <cell r="AP123">
            <v>0</v>
          </cell>
          <cell r="AQ123"/>
          <cell r="AR123">
            <v>0</v>
          </cell>
          <cell r="AS123">
            <v>0</v>
          </cell>
          <cell r="AT123">
            <v>0</v>
          </cell>
          <cell r="AU123">
            <v>0</v>
          </cell>
          <cell r="AV123"/>
          <cell r="AW123">
            <v>0</v>
          </cell>
          <cell r="AX123"/>
          <cell r="AY123">
            <v>0</v>
          </cell>
          <cell r="AZ123">
            <v>0</v>
          </cell>
          <cell r="BA123">
            <v>0</v>
          </cell>
          <cell r="BB123">
            <v>0</v>
          </cell>
          <cell r="BC123"/>
          <cell r="BD123">
            <v>0</v>
          </cell>
          <cell r="BE123"/>
          <cell r="BF123">
            <v>0</v>
          </cell>
          <cell r="BG123">
            <v>0</v>
          </cell>
          <cell r="BH123">
            <v>0</v>
          </cell>
          <cell r="BI123">
            <v>0</v>
          </cell>
          <cell r="BJ123"/>
          <cell r="BK123"/>
          <cell r="BL123"/>
          <cell r="BM123">
            <v>0</v>
          </cell>
          <cell r="BN123">
            <v>0</v>
          </cell>
          <cell r="BO123">
            <v>0</v>
          </cell>
          <cell r="BP123">
            <v>0</v>
          </cell>
          <cell r="BQ123"/>
          <cell r="BR123">
            <v>0</v>
          </cell>
          <cell r="BS123"/>
          <cell r="BT123">
            <v>0</v>
          </cell>
          <cell r="BU123">
            <v>0</v>
          </cell>
          <cell r="BV123">
            <v>0</v>
          </cell>
          <cell r="BW123">
            <v>0</v>
          </cell>
          <cell r="BX123">
            <v>955773.66</v>
          </cell>
          <cell r="BY123">
            <v>70</v>
          </cell>
          <cell r="BZ123">
            <v>211274.23603403871</v>
          </cell>
          <cell r="CA123">
            <v>0</v>
          </cell>
          <cell r="CB123">
            <v>0</v>
          </cell>
          <cell r="CC123">
            <v>211274.23603403871</v>
          </cell>
          <cell r="CD123">
            <v>4352.2492623011976</v>
          </cell>
          <cell r="CE123">
            <v>215626.4852963399</v>
          </cell>
          <cell r="CF123">
            <v>1167047.8960340386</v>
          </cell>
          <cell r="CG123">
            <v>29386.543262301191</v>
          </cell>
          <cell r="CH123">
            <v>1196434.4392963399</v>
          </cell>
          <cell r="CI123">
            <v>980807.95400000003</v>
          </cell>
          <cell r="CJ123">
            <v>25034.293999999994</v>
          </cell>
          <cell r="CK123">
            <v>0</v>
          </cell>
          <cell r="CL123">
            <v>0</v>
          </cell>
          <cell r="CM123"/>
          <cell r="CN123">
            <v>0</v>
          </cell>
          <cell r="CO123"/>
          <cell r="CP123"/>
          <cell r="CQ123">
            <v>0</v>
          </cell>
          <cell r="CR123"/>
          <cell r="CS123"/>
          <cell r="CT123">
            <v>0</v>
          </cell>
          <cell r="CU123"/>
          <cell r="CV123"/>
          <cell r="CW123">
            <v>0</v>
          </cell>
          <cell r="CX123"/>
          <cell r="CY123"/>
          <cell r="CZ123">
            <v>0</v>
          </cell>
          <cell r="DA123"/>
          <cell r="DB123"/>
          <cell r="DC123">
            <v>0</v>
          </cell>
          <cell r="DD123"/>
          <cell r="DE123"/>
          <cell r="DF123">
            <v>0</v>
          </cell>
          <cell r="DG123"/>
          <cell r="DH123"/>
          <cell r="DI123">
            <v>0</v>
          </cell>
          <cell r="DJ123"/>
          <cell r="DK123"/>
          <cell r="DL123">
            <v>0</v>
          </cell>
          <cell r="DM123"/>
          <cell r="DN123"/>
          <cell r="DO123">
            <v>0</v>
          </cell>
          <cell r="DP123"/>
          <cell r="DQ123"/>
          <cell r="DR123">
            <v>0</v>
          </cell>
          <cell r="DS123"/>
          <cell r="DT123"/>
          <cell r="DU123">
            <v>0</v>
          </cell>
          <cell r="DV123"/>
          <cell r="DW123"/>
          <cell r="DX123">
            <v>0</v>
          </cell>
          <cell r="DY123"/>
          <cell r="DZ123"/>
          <cell r="EA123">
            <v>0</v>
          </cell>
          <cell r="EB123"/>
          <cell r="EC123"/>
          <cell r="ED123">
            <v>0</v>
          </cell>
          <cell r="EE123"/>
          <cell r="EF123"/>
          <cell r="EG123">
            <v>0</v>
          </cell>
          <cell r="EH123"/>
          <cell r="EI123"/>
          <cell r="EJ123">
            <v>0</v>
          </cell>
          <cell r="EK123"/>
          <cell r="EL123"/>
          <cell r="EM123">
            <v>0</v>
          </cell>
          <cell r="EN123"/>
          <cell r="EO123"/>
          <cell r="EP123">
            <v>0</v>
          </cell>
          <cell r="EQ123"/>
          <cell r="ER123">
            <v>930.59999999999991</v>
          </cell>
          <cell r="ES123"/>
          <cell r="ET123" t="str">
            <v>0</v>
          </cell>
          <cell r="EU123"/>
          <cell r="EV123">
            <v>0</v>
          </cell>
          <cell r="EW123">
            <v>0</v>
          </cell>
          <cell r="EX123" t="str">
            <v/>
          </cell>
          <cell r="EY123"/>
          <cell r="EZ123" t="str">
            <v/>
          </cell>
          <cell r="FA123"/>
          <cell r="FB123"/>
          <cell r="FC123"/>
          <cell r="FD123"/>
          <cell r="FE123">
            <v>10686.912354702292</v>
          </cell>
          <cell r="FF123"/>
          <cell r="FG123"/>
          <cell r="FH123"/>
          <cell r="FI123"/>
          <cell r="FJ123">
            <v>0</v>
          </cell>
          <cell r="FK123"/>
          <cell r="FL123"/>
          <cell r="FM123"/>
          <cell r="FN123">
            <v>2700</v>
          </cell>
          <cell r="FO123">
            <v>0</v>
          </cell>
          <cell r="FP123">
            <v>2700</v>
          </cell>
          <cell r="FQ123">
            <v>0</v>
          </cell>
          <cell r="FR123">
            <v>0</v>
          </cell>
          <cell r="FS123"/>
          <cell r="FT123"/>
          <cell r="FU123"/>
          <cell r="FV123" t="str">
            <v/>
          </cell>
          <cell r="FW123"/>
          <cell r="FX123"/>
          <cell r="FY123"/>
          <cell r="FZ123"/>
          <cell r="GA123"/>
          <cell r="GB123"/>
          <cell r="GC123"/>
          <cell r="GD123"/>
          <cell r="GE123"/>
          <cell r="GF123"/>
          <cell r="GG123"/>
          <cell r="GH123"/>
          <cell r="GI123"/>
          <cell r="GJ123"/>
          <cell r="GK123"/>
          <cell r="GL123"/>
          <cell r="GM123"/>
          <cell r="GN123"/>
          <cell r="GO123">
            <v>2700</v>
          </cell>
          <cell r="GP123">
            <v>0</v>
          </cell>
          <cell r="GQ123">
            <v>930.59999999999991</v>
          </cell>
          <cell r="GR123">
            <v>10686.912354702292</v>
          </cell>
          <cell r="GS123">
            <v>11617.512354702292</v>
          </cell>
          <cell r="GT123">
            <v>0</v>
          </cell>
          <cell r="GU123">
            <v>1210751.9516510421</v>
          </cell>
          <cell r="GV123">
            <v>1208051.9516510421</v>
          </cell>
          <cell r="GW123"/>
          <cell r="GX123">
            <v>1208051.9516510421</v>
          </cell>
          <cell r="GY123">
            <v>1197365.0392963397</v>
          </cell>
          <cell r="GZ123"/>
          <cell r="HA123"/>
          <cell r="HB123"/>
          <cell r="HC123"/>
          <cell r="HD123"/>
          <cell r="HE123"/>
          <cell r="HF123"/>
          <cell r="HG123">
            <v>0</v>
          </cell>
          <cell r="HH123">
            <v>0</v>
          </cell>
          <cell r="HI123" t="str">
            <v>DD</v>
          </cell>
          <cell r="HJ123" t="str">
            <v>ARS-DD77-CAMPAGNE-BUDGETAIRE@ars.sante.fr</v>
          </cell>
          <cell r="HK123" t="str">
            <v>affaire suivie par : I.PUGLIESE</v>
          </cell>
        </row>
        <row r="124">
          <cell r="B124">
            <v>770803682</v>
          </cell>
          <cell r="C124">
            <v>770000917</v>
          </cell>
          <cell r="D124" t="str">
            <v xml:space="preserve"> Le cercle des Ainés</v>
          </cell>
          <cell r="E124" t="str">
            <v>MORET SUR LOING/ST MAMMES</v>
          </cell>
          <cell r="F124" t="str">
            <v>EHPAD</v>
          </cell>
          <cell r="G124" t="str">
            <v>SA AGE PARTENAIRES</v>
          </cell>
          <cell r="H124" t="str">
            <v>Privé à but lucratif</v>
          </cell>
          <cell r="I124" t="str">
            <v>TARIFICATION EPRD</v>
          </cell>
          <cell r="J124" t="str">
            <v>OUI</v>
          </cell>
          <cell r="K124"/>
          <cell r="L124" t="str">
            <v>Non signé</v>
          </cell>
          <cell r="M124">
            <v>2023</v>
          </cell>
          <cell r="N124" t="str">
            <v>CPOM7757</v>
          </cell>
          <cell r="O124">
            <v>665</v>
          </cell>
          <cell r="P124"/>
          <cell r="Q124">
            <v>43811</v>
          </cell>
          <cell r="R124">
            <v>253</v>
          </cell>
          <cell r="S124"/>
          <cell r="T124">
            <v>43811</v>
          </cell>
          <cell r="U124" t="str">
            <v>NON</v>
          </cell>
          <cell r="V124" t="str">
            <v>PARTIEL</v>
          </cell>
          <cell r="W124">
            <v>75</v>
          </cell>
          <cell r="X124">
            <v>0</v>
          </cell>
          <cell r="Y124">
            <v>0</v>
          </cell>
          <cell r="Z124"/>
          <cell r="AA124">
            <v>75</v>
          </cell>
          <cell r="AB124">
            <v>1058526.47</v>
          </cell>
          <cell r="AC124"/>
          <cell r="AD124">
            <v>1058526.47</v>
          </cell>
          <cell r="AE124">
            <v>2.63E-2</v>
          </cell>
          <cell r="AF124">
            <v>27725.672500000102</v>
          </cell>
          <cell r="AG124">
            <v>1086252.1425000001</v>
          </cell>
          <cell r="AH124"/>
          <cell r="AI124">
            <v>0</v>
          </cell>
          <cell r="AJ124"/>
          <cell r="AK124">
            <v>0</v>
          </cell>
          <cell r="AL124">
            <v>0</v>
          </cell>
          <cell r="AM124">
            <v>0</v>
          </cell>
          <cell r="AN124">
            <v>0</v>
          </cell>
          <cell r="AO124"/>
          <cell r="AP124">
            <v>0</v>
          </cell>
          <cell r="AQ124"/>
          <cell r="AR124">
            <v>0</v>
          </cell>
          <cell r="AS124">
            <v>0</v>
          </cell>
          <cell r="AT124">
            <v>0</v>
          </cell>
          <cell r="AU124">
            <v>0</v>
          </cell>
          <cell r="AV124" t="str">
            <v>PASA</v>
          </cell>
          <cell r="AW124">
            <v>14</v>
          </cell>
          <cell r="AX124"/>
          <cell r="AY124">
            <v>14</v>
          </cell>
          <cell r="AZ124">
            <v>95278.49</v>
          </cell>
          <cell r="BA124">
            <v>1962.7368940000001</v>
          </cell>
          <cell r="BB124">
            <v>97241.226894000007</v>
          </cell>
          <cell r="BC124"/>
          <cell r="BD124">
            <v>0</v>
          </cell>
          <cell r="BE124"/>
          <cell r="BF124">
            <v>0</v>
          </cell>
          <cell r="BG124">
            <v>0</v>
          </cell>
          <cell r="BH124">
            <v>0</v>
          </cell>
          <cell r="BI124">
            <v>0</v>
          </cell>
          <cell r="BJ124"/>
          <cell r="BK124"/>
          <cell r="BL124"/>
          <cell r="BM124">
            <v>0</v>
          </cell>
          <cell r="BN124">
            <v>0</v>
          </cell>
          <cell r="BO124">
            <v>0</v>
          </cell>
          <cell r="BP124">
            <v>0</v>
          </cell>
          <cell r="BQ124"/>
          <cell r="BR124">
            <v>0</v>
          </cell>
          <cell r="BS124"/>
          <cell r="BT124">
            <v>0</v>
          </cell>
          <cell r="BU124">
            <v>0</v>
          </cell>
          <cell r="BV124">
            <v>0</v>
          </cell>
          <cell r="BW124">
            <v>0</v>
          </cell>
          <cell r="BX124">
            <v>1153804.96</v>
          </cell>
          <cell r="BY124">
            <v>75</v>
          </cell>
          <cell r="BZ124">
            <v>198228.66397341227</v>
          </cell>
          <cell r="CA124">
            <v>0</v>
          </cell>
          <cell r="CB124">
            <v>0</v>
          </cell>
          <cell r="CC124">
            <v>198228.66397341227</v>
          </cell>
          <cell r="CD124">
            <v>4083.5104778522928</v>
          </cell>
          <cell r="CE124">
            <v>202312.17445126455</v>
          </cell>
          <cell r="CF124">
            <v>1352033.6239734122</v>
          </cell>
          <cell r="CG124">
            <v>33771.919871852399</v>
          </cell>
          <cell r="CH124">
            <v>1385805.5438452647</v>
          </cell>
          <cell r="CI124">
            <v>1086252.1425000001</v>
          </cell>
          <cell r="CJ124">
            <v>27725.672500000102</v>
          </cell>
          <cell r="CK124">
            <v>0</v>
          </cell>
          <cell r="CL124">
            <v>0</v>
          </cell>
          <cell r="CM124"/>
          <cell r="CN124">
            <v>0</v>
          </cell>
          <cell r="CO124"/>
          <cell r="CP124"/>
          <cell r="CQ124">
            <v>0</v>
          </cell>
          <cell r="CR124"/>
          <cell r="CS124"/>
          <cell r="CT124">
            <v>0</v>
          </cell>
          <cell r="CU124"/>
          <cell r="CV124"/>
          <cell r="CW124">
            <v>0</v>
          </cell>
          <cell r="CX124"/>
          <cell r="CY124"/>
          <cell r="CZ124">
            <v>0</v>
          </cell>
          <cell r="DA124"/>
          <cell r="DB124"/>
          <cell r="DC124">
            <v>0</v>
          </cell>
          <cell r="DD124"/>
          <cell r="DE124"/>
          <cell r="DF124">
            <v>0</v>
          </cell>
          <cell r="DG124"/>
          <cell r="DH124"/>
          <cell r="DI124">
            <v>0</v>
          </cell>
          <cell r="DJ124"/>
          <cell r="DK124"/>
          <cell r="DL124">
            <v>0</v>
          </cell>
          <cell r="DM124"/>
          <cell r="DN124"/>
          <cell r="DO124">
            <v>0</v>
          </cell>
          <cell r="DP124"/>
          <cell r="DQ124"/>
          <cell r="DR124">
            <v>0</v>
          </cell>
          <cell r="DS124"/>
          <cell r="DT124"/>
          <cell r="DU124">
            <v>0</v>
          </cell>
          <cell r="DV124"/>
          <cell r="DW124"/>
          <cell r="DX124">
            <v>0</v>
          </cell>
          <cell r="DY124"/>
          <cell r="DZ124"/>
          <cell r="EA124">
            <v>0</v>
          </cell>
          <cell r="EB124"/>
          <cell r="EC124"/>
          <cell r="ED124">
            <v>0</v>
          </cell>
          <cell r="EE124"/>
          <cell r="EF124"/>
          <cell r="EG124">
            <v>0</v>
          </cell>
          <cell r="EH124"/>
          <cell r="EI124"/>
          <cell r="EJ124">
            <v>0</v>
          </cell>
          <cell r="EK124"/>
          <cell r="EL124"/>
          <cell r="EM124">
            <v>0</v>
          </cell>
          <cell r="EN124"/>
          <cell r="EO124"/>
          <cell r="EP124">
            <v>0</v>
          </cell>
          <cell r="EQ124"/>
          <cell r="ER124">
            <v>930.59999999999991</v>
          </cell>
          <cell r="ES124"/>
          <cell r="ET124" t="str">
            <v>0</v>
          </cell>
          <cell r="EU124"/>
          <cell r="EV124">
            <v>0</v>
          </cell>
          <cell r="EW124">
            <v>0</v>
          </cell>
          <cell r="EX124" t="str">
            <v/>
          </cell>
          <cell r="EY124"/>
          <cell r="EZ124" t="str">
            <v/>
          </cell>
          <cell r="FA124"/>
          <cell r="FB124"/>
          <cell r="FC124"/>
          <cell r="FD124"/>
          <cell r="FE124">
            <v>11450.263237181029</v>
          </cell>
          <cell r="FF124"/>
          <cell r="FG124"/>
          <cell r="FH124"/>
          <cell r="FI124"/>
          <cell r="FJ124">
            <v>0</v>
          </cell>
          <cell r="FK124"/>
          <cell r="FL124"/>
          <cell r="FM124"/>
          <cell r="FN124">
            <v>2700</v>
          </cell>
          <cell r="FO124">
            <v>0</v>
          </cell>
          <cell r="FP124">
            <v>2700</v>
          </cell>
          <cell r="FQ124">
            <v>0</v>
          </cell>
          <cell r="FR124">
            <v>0</v>
          </cell>
          <cell r="FS124"/>
          <cell r="FT124"/>
          <cell r="FU124"/>
          <cell r="FV124" t="str">
            <v/>
          </cell>
          <cell r="FW124"/>
          <cell r="FX124"/>
          <cell r="FY124"/>
          <cell r="FZ124"/>
          <cell r="GA124"/>
          <cell r="GB124"/>
          <cell r="GC124"/>
          <cell r="GD124"/>
          <cell r="GE124"/>
          <cell r="GF124"/>
          <cell r="GG124"/>
          <cell r="GH124"/>
          <cell r="GI124"/>
          <cell r="GJ124"/>
          <cell r="GK124"/>
          <cell r="GL124"/>
          <cell r="GM124"/>
          <cell r="GN124"/>
          <cell r="GO124">
            <v>2700</v>
          </cell>
          <cell r="GP124">
            <v>0</v>
          </cell>
          <cell r="GQ124">
            <v>930.59999999999991</v>
          </cell>
          <cell r="GR124">
            <v>11450.263237181029</v>
          </cell>
          <cell r="GS124">
            <v>12380.863237181029</v>
          </cell>
          <cell r="GT124">
            <v>0</v>
          </cell>
          <cell r="GU124">
            <v>1400886.4070824457</v>
          </cell>
          <cell r="GV124">
            <v>1398186.4070824457</v>
          </cell>
          <cell r="GW124"/>
          <cell r="GX124">
            <v>1398186.4070824457</v>
          </cell>
          <cell r="GY124">
            <v>1386736.1438452646</v>
          </cell>
          <cell r="GZ124"/>
          <cell r="HA124"/>
          <cell r="HB124"/>
          <cell r="HC124"/>
          <cell r="HD124"/>
          <cell r="HE124"/>
          <cell r="HF124"/>
          <cell r="HG124">
            <v>0</v>
          </cell>
          <cell r="HH124">
            <v>0</v>
          </cell>
          <cell r="HI124" t="str">
            <v>DD</v>
          </cell>
          <cell r="HJ124" t="str">
            <v>ARS-DD77-CAMPAGNE-BUDGETAIRE@ars.sante.fr</v>
          </cell>
          <cell r="HK124" t="str">
            <v>affaire suivie par : I.PUGLIESE</v>
          </cell>
        </row>
        <row r="125">
          <cell r="B125">
            <v>770001469</v>
          </cell>
          <cell r="C125">
            <v>750059776</v>
          </cell>
          <cell r="D125" t="str">
            <v>Les Airelles</v>
          </cell>
          <cell r="E125" t="str">
            <v>COUILLY PONT AUX DAMES</v>
          </cell>
          <cell r="F125" t="str">
            <v>EHPAD</v>
          </cell>
          <cell r="G125" t="str">
            <v>SAS COUILLY</v>
          </cell>
          <cell r="H125" t="str">
            <v>Privé à but lucratif</v>
          </cell>
          <cell r="I125" t="str">
            <v>TARIFICATION EPRD</v>
          </cell>
          <cell r="J125" t="str">
            <v>OUI</v>
          </cell>
          <cell r="K125"/>
          <cell r="L125" t="str">
            <v>Non signé</v>
          </cell>
          <cell r="M125">
            <v>2024</v>
          </cell>
          <cell r="N125" t="str">
            <v>CPOM7782</v>
          </cell>
          <cell r="O125">
            <v>804</v>
          </cell>
          <cell r="P125"/>
          <cell r="Q125">
            <v>44531</v>
          </cell>
          <cell r="R125">
            <v>227</v>
          </cell>
          <cell r="S125"/>
          <cell r="T125">
            <v>44531</v>
          </cell>
          <cell r="U125" t="str">
            <v>NON</v>
          </cell>
          <cell r="V125" t="str">
            <v>PARTIEL</v>
          </cell>
          <cell r="W125">
            <v>28</v>
          </cell>
          <cell r="X125">
            <v>0</v>
          </cell>
          <cell r="Y125">
            <v>0</v>
          </cell>
          <cell r="Z125"/>
          <cell r="AA125">
            <v>28</v>
          </cell>
          <cell r="AB125">
            <v>416632.49</v>
          </cell>
          <cell r="AC125"/>
          <cell r="AD125">
            <v>416632.49</v>
          </cell>
          <cell r="AE125">
            <v>2.63E-2</v>
          </cell>
          <cell r="AF125">
            <v>10912.728799999983</v>
          </cell>
          <cell r="AG125">
            <v>427545.21879999997</v>
          </cell>
          <cell r="AH125"/>
          <cell r="AI125">
            <v>0</v>
          </cell>
          <cell r="AJ125"/>
          <cell r="AK125">
            <v>0</v>
          </cell>
          <cell r="AL125">
            <v>0</v>
          </cell>
          <cell r="AM125">
            <v>0</v>
          </cell>
          <cell r="AN125">
            <v>0</v>
          </cell>
          <cell r="AO125"/>
          <cell r="AP125">
            <v>0</v>
          </cell>
          <cell r="AQ125"/>
          <cell r="AR125">
            <v>0</v>
          </cell>
          <cell r="AS125">
            <v>0</v>
          </cell>
          <cell r="AT125">
            <v>0</v>
          </cell>
          <cell r="AU125">
            <v>0</v>
          </cell>
          <cell r="AV125"/>
          <cell r="AW125">
            <v>0</v>
          </cell>
          <cell r="AX125"/>
          <cell r="AY125">
            <v>0</v>
          </cell>
          <cell r="AZ125">
            <v>0</v>
          </cell>
          <cell r="BA125">
            <v>0</v>
          </cell>
          <cell r="BB125">
            <v>0</v>
          </cell>
          <cell r="BC125"/>
          <cell r="BD125">
            <v>0</v>
          </cell>
          <cell r="BE125"/>
          <cell r="BF125">
            <v>0</v>
          </cell>
          <cell r="BG125">
            <v>0</v>
          </cell>
          <cell r="BH125">
            <v>0</v>
          </cell>
          <cell r="BI125">
            <v>0</v>
          </cell>
          <cell r="BJ125"/>
          <cell r="BK125"/>
          <cell r="BL125"/>
          <cell r="BM125">
            <v>0</v>
          </cell>
          <cell r="BN125">
            <v>0</v>
          </cell>
          <cell r="BO125">
            <v>0</v>
          </cell>
          <cell r="BP125">
            <v>0</v>
          </cell>
          <cell r="BQ125"/>
          <cell r="BR125">
            <v>0</v>
          </cell>
          <cell r="BS125"/>
          <cell r="BT125">
            <v>0</v>
          </cell>
          <cell r="BU125">
            <v>0</v>
          </cell>
          <cell r="BV125">
            <v>0</v>
          </cell>
          <cell r="BW125">
            <v>0</v>
          </cell>
          <cell r="BX125">
            <v>416632.49</v>
          </cell>
          <cell r="BY125">
            <v>28</v>
          </cell>
          <cell r="BZ125">
            <v>109205.24376313921</v>
          </cell>
          <cell r="CA125">
            <v>0</v>
          </cell>
          <cell r="CB125">
            <v>0</v>
          </cell>
          <cell r="CC125">
            <v>109205.24376313921</v>
          </cell>
          <cell r="CD125">
            <v>2249.6280215206675</v>
          </cell>
          <cell r="CE125">
            <v>111454.87178465987</v>
          </cell>
          <cell r="CF125">
            <v>525837.73376313923</v>
          </cell>
          <cell r="CG125">
            <v>13162.356821520651</v>
          </cell>
          <cell r="CH125">
            <v>539000.09058465983</v>
          </cell>
          <cell r="CI125">
            <v>427545.21879999997</v>
          </cell>
          <cell r="CJ125">
            <v>10912.728799999983</v>
          </cell>
          <cell r="CK125">
            <v>0</v>
          </cell>
          <cell r="CL125">
            <v>0</v>
          </cell>
          <cell r="CM125"/>
          <cell r="CN125">
            <v>0</v>
          </cell>
          <cell r="CO125"/>
          <cell r="CP125"/>
          <cell r="CQ125">
            <v>0</v>
          </cell>
          <cell r="CR125"/>
          <cell r="CS125"/>
          <cell r="CT125">
            <v>0</v>
          </cell>
          <cell r="CU125"/>
          <cell r="CV125"/>
          <cell r="CW125">
            <v>0</v>
          </cell>
          <cell r="CX125"/>
          <cell r="CY125"/>
          <cell r="CZ125">
            <v>0</v>
          </cell>
          <cell r="DA125"/>
          <cell r="DB125"/>
          <cell r="DC125">
            <v>0</v>
          </cell>
          <cell r="DD125"/>
          <cell r="DE125"/>
          <cell r="DF125">
            <v>0</v>
          </cell>
          <cell r="DG125"/>
          <cell r="DH125"/>
          <cell r="DI125">
            <v>0</v>
          </cell>
          <cell r="DJ125"/>
          <cell r="DK125"/>
          <cell r="DL125">
            <v>0</v>
          </cell>
          <cell r="DM125"/>
          <cell r="DN125"/>
          <cell r="DO125">
            <v>0</v>
          </cell>
          <cell r="DP125"/>
          <cell r="DQ125"/>
          <cell r="DR125">
            <v>0</v>
          </cell>
          <cell r="DS125"/>
          <cell r="DT125"/>
          <cell r="DU125">
            <v>0</v>
          </cell>
          <cell r="DV125"/>
          <cell r="DW125"/>
          <cell r="DX125">
            <v>0</v>
          </cell>
          <cell r="DY125"/>
          <cell r="DZ125"/>
          <cell r="EA125">
            <v>0</v>
          </cell>
          <cell r="EB125"/>
          <cell r="EC125"/>
          <cell r="ED125">
            <v>0</v>
          </cell>
          <cell r="EE125"/>
          <cell r="EF125"/>
          <cell r="EG125">
            <v>0</v>
          </cell>
          <cell r="EH125"/>
          <cell r="EI125"/>
          <cell r="EJ125">
            <v>0</v>
          </cell>
          <cell r="EK125"/>
          <cell r="EL125"/>
          <cell r="EM125">
            <v>0</v>
          </cell>
          <cell r="EN125"/>
          <cell r="EO125"/>
          <cell r="EP125">
            <v>0</v>
          </cell>
          <cell r="EQ125"/>
          <cell r="ER125">
            <v>620.40000000000009</v>
          </cell>
          <cell r="ES125"/>
          <cell r="ET125" t="str">
            <v>0</v>
          </cell>
          <cell r="EU125"/>
          <cell r="EV125">
            <v>0</v>
          </cell>
          <cell r="EW125">
            <v>0</v>
          </cell>
          <cell r="EX125"/>
          <cell r="EY125"/>
          <cell r="EZ125" t="str">
            <v/>
          </cell>
          <cell r="FA125"/>
          <cell r="FB125"/>
          <cell r="FC125"/>
          <cell r="FD125"/>
          <cell r="FE125">
            <v>4274.7649418809169</v>
          </cell>
          <cell r="FF125"/>
          <cell r="FG125"/>
          <cell r="FH125"/>
          <cell r="FI125"/>
          <cell r="FJ125">
            <v>0</v>
          </cell>
          <cell r="FK125"/>
          <cell r="FL125"/>
          <cell r="FM125"/>
          <cell r="FN125">
            <v>0</v>
          </cell>
          <cell r="FO125">
            <v>0</v>
          </cell>
          <cell r="FP125">
            <v>0</v>
          </cell>
          <cell r="FQ125">
            <v>0</v>
          </cell>
          <cell r="FR125">
            <v>-121113</v>
          </cell>
          <cell r="FS125"/>
          <cell r="FT125"/>
          <cell r="FU125"/>
          <cell r="FV125" t="str">
            <v/>
          </cell>
          <cell r="FW125"/>
          <cell r="FX125"/>
          <cell r="FY125"/>
          <cell r="FZ125"/>
          <cell r="GA125"/>
          <cell r="GB125"/>
          <cell r="GC125"/>
          <cell r="GD125">
            <v>-121113</v>
          </cell>
          <cell r="GE125"/>
          <cell r="GF125"/>
          <cell r="GG125"/>
          <cell r="GH125"/>
          <cell r="GI125"/>
          <cell r="GJ125"/>
          <cell r="GK125"/>
          <cell r="GL125"/>
          <cell r="GM125"/>
          <cell r="GN125"/>
          <cell r="GO125">
            <v>-121113</v>
          </cell>
          <cell r="GP125">
            <v>0</v>
          </cell>
          <cell r="GQ125">
            <v>620.40000000000009</v>
          </cell>
          <cell r="GR125">
            <v>4274.7649418809169</v>
          </cell>
          <cell r="GS125">
            <v>4895.1649418809175</v>
          </cell>
          <cell r="GT125">
            <v>0</v>
          </cell>
          <cell r="GU125">
            <v>422782.25552654074</v>
          </cell>
          <cell r="GV125">
            <v>543895.2555265408</v>
          </cell>
          <cell r="GW125"/>
          <cell r="GX125">
            <v>543895.2555265408</v>
          </cell>
          <cell r="GY125">
            <v>539620.49058465986</v>
          </cell>
          <cell r="GZ125"/>
          <cell r="HA125"/>
          <cell r="HB125"/>
          <cell r="HC125"/>
          <cell r="HD125"/>
          <cell r="HE125"/>
          <cell r="HF125"/>
          <cell r="HG125">
            <v>0</v>
          </cell>
          <cell r="HH125">
            <v>0</v>
          </cell>
          <cell r="HI125" t="str">
            <v>DD</v>
          </cell>
          <cell r="HJ125" t="str">
            <v>ARS-DD77-CAMPAGNE-BUDGETAIRE@ars.sante.fr</v>
          </cell>
          <cell r="HK125" t="str">
            <v>affaire suivie par : I.PUGLIESE</v>
          </cell>
        </row>
        <row r="126">
          <cell r="B126">
            <v>770803476</v>
          </cell>
          <cell r="C126">
            <v>770016533</v>
          </cell>
          <cell r="D126" t="str">
            <v>Résidence Les Tournesols</v>
          </cell>
          <cell r="E126" t="str">
            <v>CANNES ECLUSES</v>
          </cell>
          <cell r="F126" t="str">
            <v>EHPAD</v>
          </cell>
          <cell r="G126" t="str">
            <v>SASU QUIETUDE CHARTRETTES</v>
          </cell>
          <cell r="H126" t="str">
            <v>Privé à but lucratif</v>
          </cell>
          <cell r="I126" t="str">
            <v>TARIFICATION EPRD</v>
          </cell>
          <cell r="J126" t="str">
            <v>OUI</v>
          </cell>
          <cell r="K126"/>
          <cell r="L126">
            <v>2021</v>
          </cell>
          <cell r="M126">
            <v>2025</v>
          </cell>
          <cell r="N126" t="str">
            <v>CPOM7725</v>
          </cell>
          <cell r="O126">
            <v>705</v>
          </cell>
          <cell r="P126"/>
          <cell r="Q126">
            <v>43595</v>
          </cell>
          <cell r="R126">
            <v>223</v>
          </cell>
          <cell r="S126"/>
          <cell r="T126">
            <v>43595</v>
          </cell>
          <cell r="U126" t="str">
            <v>NON</v>
          </cell>
          <cell r="V126" t="str">
            <v>PARTIEL</v>
          </cell>
          <cell r="W126">
            <v>62</v>
          </cell>
          <cell r="X126">
            <v>0</v>
          </cell>
          <cell r="Y126">
            <v>0</v>
          </cell>
          <cell r="Z126"/>
          <cell r="AA126">
            <v>62</v>
          </cell>
          <cell r="AB126">
            <v>850061.75</v>
          </cell>
          <cell r="AC126"/>
          <cell r="AD126">
            <v>850061.75</v>
          </cell>
          <cell r="AE126">
            <v>2.63E-2</v>
          </cell>
          <cell r="AF126">
            <v>22265.409800000023</v>
          </cell>
          <cell r="AG126">
            <v>872327.15980000002</v>
          </cell>
          <cell r="AH126" t="str">
            <v>AJ rattache</v>
          </cell>
          <cell r="AI126">
            <v>6</v>
          </cell>
          <cell r="AJ126"/>
          <cell r="AK126">
            <v>6</v>
          </cell>
          <cell r="AL126">
            <v>56923.360000000001</v>
          </cell>
          <cell r="AM126">
            <v>1172.621216</v>
          </cell>
          <cell r="AN126">
            <v>58095.981216</v>
          </cell>
          <cell r="AO126"/>
          <cell r="AP126">
            <v>0</v>
          </cell>
          <cell r="AQ126"/>
          <cell r="AR126">
            <v>0</v>
          </cell>
          <cell r="AS126">
            <v>0</v>
          </cell>
          <cell r="AT126">
            <v>0</v>
          </cell>
          <cell r="AU126">
            <v>0</v>
          </cell>
          <cell r="AV126"/>
          <cell r="AW126">
            <v>0</v>
          </cell>
          <cell r="AX126"/>
          <cell r="AY126">
            <v>0</v>
          </cell>
          <cell r="AZ126">
            <v>0</v>
          </cell>
          <cell r="BA126">
            <v>0</v>
          </cell>
          <cell r="BB126">
            <v>0</v>
          </cell>
          <cell r="BC126"/>
          <cell r="BD126">
            <v>0</v>
          </cell>
          <cell r="BE126"/>
          <cell r="BF126">
            <v>0</v>
          </cell>
          <cell r="BG126">
            <v>0</v>
          </cell>
          <cell r="BH126">
            <v>0</v>
          </cell>
          <cell r="BI126">
            <v>0</v>
          </cell>
          <cell r="BJ126"/>
          <cell r="BK126"/>
          <cell r="BL126"/>
          <cell r="BM126">
            <v>0</v>
          </cell>
          <cell r="BN126">
            <v>0</v>
          </cell>
          <cell r="BO126">
            <v>0</v>
          </cell>
          <cell r="BP126">
            <v>0</v>
          </cell>
          <cell r="BQ126"/>
          <cell r="BR126">
            <v>0</v>
          </cell>
          <cell r="BS126"/>
          <cell r="BT126">
            <v>0</v>
          </cell>
          <cell r="BU126">
            <v>0</v>
          </cell>
          <cell r="BV126">
            <v>0</v>
          </cell>
          <cell r="BW126">
            <v>0</v>
          </cell>
          <cell r="BX126">
            <v>906985.11</v>
          </cell>
          <cell r="BY126">
            <v>62</v>
          </cell>
          <cell r="BZ126">
            <v>217347.01779077153</v>
          </cell>
          <cell r="CA126">
            <v>0</v>
          </cell>
          <cell r="CB126">
            <v>0</v>
          </cell>
          <cell r="CC126">
            <v>217347.01779077153</v>
          </cell>
          <cell r="CD126">
            <v>4477.3485664898935</v>
          </cell>
          <cell r="CE126">
            <v>221824.36635726143</v>
          </cell>
          <cell r="CF126">
            <v>1124332.1277907714</v>
          </cell>
          <cell r="CG126">
            <v>27915.379582489917</v>
          </cell>
          <cell r="CH126">
            <v>1152247.5073732613</v>
          </cell>
          <cell r="CI126">
            <v>872327.15980000002</v>
          </cell>
          <cell r="CJ126">
            <v>22265.409800000023</v>
          </cell>
          <cell r="CK126">
            <v>0</v>
          </cell>
          <cell r="CL126">
            <v>0</v>
          </cell>
          <cell r="CM126"/>
          <cell r="CN126">
            <v>0</v>
          </cell>
          <cell r="CO126"/>
          <cell r="CP126"/>
          <cell r="CQ126">
            <v>0</v>
          </cell>
          <cell r="CR126"/>
          <cell r="CS126"/>
          <cell r="CT126">
            <v>0</v>
          </cell>
          <cell r="CU126"/>
          <cell r="CV126"/>
          <cell r="CW126">
            <v>0</v>
          </cell>
          <cell r="CX126"/>
          <cell r="CY126"/>
          <cell r="CZ126">
            <v>0</v>
          </cell>
          <cell r="DA126"/>
          <cell r="DB126"/>
          <cell r="DC126">
            <v>0</v>
          </cell>
          <cell r="DD126"/>
          <cell r="DE126"/>
          <cell r="DF126">
            <v>0</v>
          </cell>
          <cell r="DG126"/>
          <cell r="DH126"/>
          <cell r="DI126">
            <v>0</v>
          </cell>
          <cell r="DJ126"/>
          <cell r="DK126"/>
          <cell r="DL126">
            <v>0</v>
          </cell>
          <cell r="DM126"/>
          <cell r="DN126"/>
          <cell r="DO126">
            <v>0</v>
          </cell>
          <cell r="DP126"/>
          <cell r="DQ126"/>
          <cell r="DR126">
            <v>0</v>
          </cell>
          <cell r="DS126"/>
          <cell r="DT126"/>
          <cell r="DU126">
            <v>0</v>
          </cell>
          <cell r="DV126"/>
          <cell r="DW126"/>
          <cell r="DX126">
            <v>0</v>
          </cell>
          <cell r="DY126"/>
          <cell r="DZ126"/>
          <cell r="EA126">
            <v>0</v>
          </cell>
          <cell r="EB126"/>
          <cell r="EC126"/>
          <cell r="ED126">
            <v>0</v>
          </cell>
          <cell r="EE126"/>
          <cell r="EF126"/>
          <cell r="EG126">
            <v>0</v>
          </cell>
          <cell r="EH126"/>
          <cell r="EI126"/>
          <cell r="EJ126">
            <v>0</v>
          </cell>
          <cell r="EK126"/>
          <cell r="EL126"/>
          <cell r="EM126">
            <v>0</v>
          </cell>
          <cell r="EN126"/>
          <cell r="EO126"/>
          <cell r="EP126">
            <v>0</v>
          </cell>
          <cell r="EQ126"/>
          <cell r="ER126">
            <v>930.59999999999991</v>
          </cell>
          <cell r="ES126"/>
          <cell r="ET126" t="str">
            <v>0</v>
          </cell>
          <cell r="EU126"/>
          <cell r="EV126">
            <v>0</v>
          </cell>
          <cell r="EW126">
            <v>0</v>
          </cell>
          <cell r="EX126" t="str">
            <v/>
          </cell>
          <cell r="EY126"/>
          <cell r="EZ126" t="str">
            <v/>
          </cell>
          <cell r="FA126"/>
          <cell r="FB126"/>
          <cell r="FC126"/>
          <cell r="FD126"/>
          <cell r="FE126">
            <v>9465.5509427363177</v>
          </cell>
          <cell r="FF126"/>
          <cell r="FG126"/>
          <cell r="FH126"/>
          <cell r="FI126"/>
          <cell r="FJ126">
            <v>0</v>
          </cell>
          <cell r="FK126"/>
          <cell r="FL126"/>
          <cell r="FM126"/>
          <cell r="FN126">
            <v>0</v>
          </cell>
          <cell r="FO126">
            <v>0</v>
          </cell>
          <cell r="FP126">
            <v>0</v>
          </cell>
          <cell r="FQ126">
            <v>0</v>
          </cell>
          <cell r="FR126">
            <v>0</v>
          </cell>
          <cell r="FS126"/>
          <cell r="FT126"/>
          <cell r="FU126"/>
          <cell r="FV126" t="str">
            <v/>
          </cell>
          <cell r="FW126"/>
          <cell r="FX126"/>
          <cell r="FY126"/>
          <cell r="FZ126"/>
          <cell r="GA126"/>
          <cell r="GB126"/>
          <cell r="GC126"/>
          <cell r="GD126"/>
          <cell r="GE126"/>
          <cell r="GF126"/>
          <cell r="GG126"/>
          <cell r="GH126"/>
          <cell r="GI126"/>
          <cell r="GJ126"/>
          <cell r="GK126"/>
          <cell r="GL126"/>
          <cell r="GM126"/>
          <cell r="GN126"/>
          <cell r="GO126">
            <v>0</v>
          </cell>
          <cell r="GP126">
            <v>0</v>
          </cell>
          <cell r="GQ126">
            <v>930.59999999999991</v>
          </cell>
          <cell r="GR126">
            <v>9465.5509427363177</v>
          </cell>
          <cell r="GS126">
            <v>10396.150942736318</v>
          </cell>
          <cell r="GT126">
            <v>0</v>
          </cell>
          <cell r="GU126">
            <v>1162643.6583159976</v>
          </cell>
          <cell r="GV126">
            <v>1162643.6583159976</v>
          </cell>
          <cell r="GW126"/>
          <cell r="GX126">
            <v>1162643.6583159976</v>
          </cell>
          <cell r="GY126">
            <v>1153178.1073732614</v>
          </cell>
          <cell r="GZ126"/>
          <cell r="HA126"/>
          <cell r="HB126"/>
          <cell r="HC126"/>
          <cell r="HD126"/>
          <cell r="HE126"/>
          <cell r="HF126"/>
          <cell r="HG126">
            <v>0</v>
          </cell>
          <cell r="HH126">
            <v>0</v>
          </cell>
          <cell r="HI126" t="str">
            <v>DD</v>
          </cell>
          <cell r="HJ126" t="str">
            <v>ARS-DD77-CAMPAGNE-BUDGETAIRE@ars.sante.fr</v>
          </cell>
          <cell r="HK126" t="str">
            <v>Affaire suivie par : N.DENIS</v>
          </cell>
        </row>
        <row r="127">
          <cell r="B127">
            <v>770802684</v>
          </cell>
          <cell r="C127">
            <v>770810448</v>
          </cell>
          <cell r="D127" t="str">
            <v>Abbaye Notre Dame JOUARRE</v>
          </cell>
          <cell r="E127" t="str">
            <v>JOUARRE</v>
          </cell>
          <cell r="F127" t="str">
            <v>EHPAD-PUV</v>
          </cell>
          <cell r="G127" t="str">
            <v>SERVICE RELIGIEUSES AGEES DE L'ABBAYE</v>
          </cell>
          <cell r="H127" t="str">
            <v>Privé à but non lucratif</v>
          </cell>
          <cell r="I127" t="str">
            <v>TARIFICATION EPRD</v>
          </cell>
          <cell r="J127" t="str">
            <v>OUI</v>
          </cell>
          <cell r="K127"/>
          <cell r="L127" t="str">
            <v>Non signé</v>
          </cell>
          <cell r="M127">
            <v>2023</v>
          </cell>
          <cell r="N127" t="str">
            <v>CPOM7784</v>
          </cell>
          <cell r="O127">
            <v>444</v>
          </cell>
          <cell r="P127"/>
          <cell r="Q127">
            <v>42429</v>
          </cell>
          <cell r="R127">
            <v>250</v>
          </cell>
          <cell r="S127"/>
          <cell r="T127">
            <v>42391</v>
          </cell>
          <cell r="U127" t="str">
            <v>NON</v>
          </cell>
          <cell r="V127" t="str">
            <v>PARTIEL</v>
          </cell>
          <cell r="W127">
            <v>19</v>
          </cell>
          <cell r="X127">
            <v>19</v>
          </cell>
          <cell r="Y127">
            <v>1</v>
          </cell>
          <cell r="Z127"/>
          <cell r="AA127">
            <v>19</v>
          </cell>
          <cell r="AB127">
            <v>221694.57</v>
          </cell>
          <cell r="AC127"/>
          <cell r="AD127">
            <v>221694.57</v>
          </cell>
          <cell r="AE127">
            <v>2.63E-2</v>
          </cell>
          <cell r="AF127">
            <v>5806.7749999999942</v>
          </cell>
          <cell r="AG127">
            <v>227501.345</v>
          </cell>
          <cell r="AH127"/>
          <cell r="AI127">
            <v>0</v>
          </cell>
          <cell r="AJ127"/>
          <cell r="AK127">
            <v>0</v>
          </cell>
          <cell r="AL127">
            <v>0</v>
          </cell>
          <cell r="AM127">
            <v>0</v>
          </cell>
          <cell r="AN127">
            <v>0</v>
          </cell>
          <cell r="AO127"/>
          <cell r="AP127">
            <v>0</v>
          </cell>
          <cell r="AQ127"/>
          <cell r="AR127">
            <v>0</v>
          </cell>
          <cell r="AS127">
            <v>0</v>
          </cell>
          <cell r="AT127">
            <v>0</v>
          </cell>
          <cell r="AU127">
            <v>0</v>
          </cell>
          <cell r="AV127"/>
          <cell r="AW127">
            <v>0</v>
          </cell>
          <cell r="AX127"/>
          <cell r="AY127">
            <v>0</v>
          </cell>
          <cell r="AZ127">
            <v>0</v>
          </cell>
          <cell r="BA127">
            <v>0</v>
          </cell>
          <cell r="BB127">
            <v>0</v>
          </cell>
          <cell r="BC127"/>
          <cell r="BD127">
            <v>0</v>
          </cell>
          <cell r="BE127"/>
          <cell r="BF127">
            <v>0</v>
          </cell>
          <cell r="BG127">
            <v>0</v>
          </cell>
          <cell r="BH127">
            <v>0</v>
          </cell>
          <cell r="BI127">
            <v>0</v>
          </cell>
          <cell r="BJ127"/>
          <cell r="BK127"/>
          <cell r="BL127"/>
          <cell r="BM127">
            <v>0</v>
          </cell>
          <cell r="BN127">
            <v>0</v>
          </cell>
          <cell r="BO127">
            <v>0</v>
          </cell>
          <cell r="BP127">
            <v>0</v>
          </cell>
          <cell r="BQ127"/>
          <cell r="BR127">
            <v>0</v>
          </cell>
          <cell r="BS127"/>
          <cell r="BT127">
            <v>0</v>
          </cell>
          <cell r="BU127">
            <v>0</v>
          </cell>
          <cell r="BV127">
            <v>0</v>
          </cell>
          <cell r="BW127">
            <v>0</v>
          </cell>
          <cell r="BX127">
            <v>221694.57</v>
          </cell>
          <cell r="BY127">
            <v>19</v>
          </cell>
          <cell r="BZ127">
            <v>55636.359525167354</v>
          </cell>
          <cell r="CA127">
            <v>0</v>
          </cell>
          <cell r="CB127">
            <v>0</v>
          </cell>
          <cell r="CC127">
            <v>55636.359525167354</v>
          </cell>
          <cell r="CD127">
            <v>1146.1090062184476</v>
          </cell>
          <cell r="CE127">
            <v>56782.468531385799</v>
          </cell>
          <cell r="CF127">
            <v>277330.92952516733</v>
          </cell>
          <cell r="CG127">
            <v>6952.8840062184418</v>
          </cell>
          <cell r="CH127">
            <v>284283.81353138579</v>
          </cell>
          <cell r="CI127">
            <v>227501.345</v>
          </cell>
          <cell r="CJ127">
            <v>5806.7749999999942</v>
          </cell>
          <cell r="CK127">
            <v>0</v>
          </cell>
          <cell r="CL127">
            <v>0</v>
          </cell>
          <cell r="CM127"/>
          <cell r="CN127">
            <v>0</v>
          </cell>
          <cell r="CO127"/>
          <cell r="CP127"/>
          <cell r="CQ127">
            <v>0</v>
          </cell>
          <cell r="CR127"/>
          <cell r="CS127"/>
          <cell r="CT127">
            <v>0</v>
          </cell>
          <cell r="CU127"/>
          <cell r="CV127"/>
          <cell r="CW127">
            <v>0</v>
          </cell>
          <cell r="CX127"/>
          <cell r="CY127"/>
          <cell r="CZ127">
            <v>0</v>
          </cell>
          <cell r="DA127"/>
          <cell r="DB127"/>
          <cell r="DC127">
            <v>0</v>
          </cell>
          <cell r="DD127"/>
          <cell r="DE127"/>
          <cell r="DF127">
            <v>0</v>
          </cell>
          <cell r="DG127"/>
          <cell r="DH127"/>
          <cell r="DI127">
            <v>0</v>
          </cell>
          <cell r="DJ127"/>
          <cell r="DK127"/>
          <cell r="DL127">
            <v>0</v>
          </cell>
          <cell r="DM127"/>
          <cell r="DN127"/>
          <cell r="DO127">
            <v>0</v>
          </cell>
          <cell r="DP127"/>
          <cell r="DQ127"/>
          <cell r="DR127">
            <v>0</v>
          </cell>
          <cell r="DS127"/>
          <cell r="DT127"/>
          <cell r="DU127">
            <v>0</v>
          </cell>
          <cell r="DV127"/>
          <cell r="DW127"/>
          <cell r="DX127">
            <v>0</v>
          </cell>
          <cell r="DY127"/>
          <cell r="DZ127"/>
          <cell r="EA127">
            <v>0</v>
          </cell>
          <cell r="EB127"/>
          <cell r="EC127"/>
          <cell r="ED127">
            <v>0</v>
          </cell>
          <cell r="EE127"/>
          <cell r="EF127"/>
          <cell r="EG127">
            <v>0</v>
          </cell>
          <cell r="EH127"/>
          <cell r="EI127"/>
          <cell r="EJ127">
            <v>0</v>
          </cell>
          <cell r="EK127"/>
          <cell r="EL127"/>
          <cell r="EM127">
            <v>0</v>
          </cell>
          <cell r="EN127"/>
          <cell r="EO127"/>
          <cell r="EP127">
            <v>0</v>
          </cell>
          <cell r="EQ127"/>
          <cell r="ER127">
            <v>620.40000000000009</v>
          </cell>
          <cell r="ES127"/>
          <cell r="ET127">
            <v>343.43255197627792</v>
          </cell>
          <cell r="EU127"/>
          <cell r="EV127">
            <v>0</v>
          </cell>
          <cell r="EW127">
            <v>0</v>
          </cell>
          <cell r="EX127" t="str">
            <v/>
          </cell>
          <cell r="EY127"/>
          <cell r="EZ127" t="str">
            <v/>
          </cell>
          <cell r="FA127"/>
          <cell r="FB127"/>
          <cell r="FC127"/>
          <cell r="FD127"/>
          <cell r="FE127">
            <v>2900.7333534191939</v>
          </cell>
          <cell r="FF127"/>
          <cell r="FG127"/>
          <cell r="FH127"/>
          <cell r="FI127"/>
          <cell r="FJ127">
            <v>0</v>
          </cell>
          <cell r="FK127"/>
          <cell r="FL127"/>
          <cell r="FM127"/>
          <cell r="FN127">
            <v>0</v>
          </cell>
          <cell r="FO127">
            <v>0</v>
          </cell>
          <cell r="FP127">
            <v>0</v>
          </cell>
          <cell r="FQ127">
            <v>0</v>
          </cell>
          <cell r="FR127">
            <v>0</v>
          </cell>
          <cell r="FS127"/>
          <cell r="FT127"/>
          <cell r="FU127"/>
          <cell r="FV127" t="str">
            <v/>
          </cell>
          <cell r="FW127"/>
          <cell r="FX127"/>
          <cell r="FY127"/>
          <cell r="FZ127"/>
          <cell r="GA127"/>
          <cell r="GB127"/>
          <cell r="GC127"/>
          <cell r="GD127"/>
          <cell r="GE127"/>
          <cell r="GF127"/>
          <cell r="GG127"/>
          <cell r="GH127"/>
          <cell r="GI127"/>
          <cell r="GJ127"/>
          <cell r="GK127"/>
          <cell r="GL127"/>
          <cell r="GM127"/>
          <cell r="GN127"/>
          <cell r="GO127">
            <v>0</v>
          </cell>
          <cell r="GP127">
            <v>0</v>
          </cell>
          <cell r="GQ127">
            <v>963.83255197627795</v>
          </cell>
          <cell r="GR127">
            <v>2900.7333534191939</v>
          </cell>
          <cell r="GS127">
            <v>3864.5659053954719</v>
          </cell>
          <cell r="GT127">
            <v>0</v>
          </cell>
          <cell r="GU127">
            <v>288148.37943678128</v>
          </cell>
          <cell r="GV127">
            <v>288148.37943678128</v>
          </cell>
          <cell r="GW127"/>
          <cell r="GX127">
            <v>288148.37943678128</v>
          </cell>
          <cell r="GY127">
            <v>285247.64608336211</v>
          </cell>
          <cell r="GZ127">
            <v>535</v>
          </cell>
          <cell r="HA127">
            <v>45105</v>
          </cell>
          <cell r="HB127">
            <v>251</v>
          </cell>
          <cell r="HC127">
            <v>45105</v>
          </cell>
          <cell r="HD127"/>
          <cell r="HE127"/>
          <cell r="HF127"/>
          <cell r="HG127">
            <v>0</v>
          </cell>
          <cell r="HH127">
            <v>0</v>
          </cell>
          <cell r="HI127" t="str">
            <v>DD</v>
          </cell>
          <cell r="HJ127" t="str">
            <v>ARS-DD77-CAMPAGNE-BUDGETAIRE@ars.sante.fr</v>
          </cell>
          <cell r="HK127" t="str">
            <v>affaire suivie par : I.PUGLIESE</v>
          </cell>
        </row>
        <row r="128">
          <cell r="B128">
            <v>770814895</v>
          </cell>
          <cell r="C128">
            <v>770011328</v>
          </cell>
          <cell r="D128" t="str">
            <v>Résidence de l'Ermitage</v>
          </cell>
          <cell r="E128" t="str">
            <v>DAMMARIE LES LYS</v>
          </cell>
          <cell r="F128" t="str">
            <v>EHPAD</v>
          </cell>
          <cell r="G128" t="str">
            <v>SNC RESIDENCE DE L'ERMITAGE</v>
          </cell>
          <cell r="H128" t="str">
            <v>Privé à but lucratif</v>
          </cell>
          <cell r="I128" t="str">
            <v>TARIFICATION EPRD</v>
          </cell>
          <cell r="J128" t="str">
            <v>OUI</v>
          </cell>
          <cell r="K128"/>
          <cell r="L128" t="str">
            <v>Non signé</v>
          </cell>
          <cell r="M128">
            <v>2023</v>
          </cell>
          <cell r="N128" t="str">
            <v>CPOM7760</v>
          </cell>
          <cell r="O128">
            <v>735</v>
          </cell>
          <cell r="P128"/>
          <cell r="Q128">
            <v>43804</v>
          </cell>
          <cell r="R128">
            <v>242</v>
          </cell>
          <cell r="S128"/>
          <cell r="T128">
            <v>43804</v>
          </cell>
          <cell r="U128" t="str">
            <v>NON</v>
          </cell>
          <cell r="V128" t="str">
            <v>PARTIEL</v>
          </cell>
          <cell r="W128">
            <v>80</v>
          </cell>
          <cell r="X128">
            <v>0</v>
          </cell>
          <cell r="Y128">
            <v>0</v>
          </cell>
          <cell r="Z128"/>
          <cell r="AA128">
            <v>80</v>
          </cell>
          <cell r="AB128">
            <v>1164594.26</v>
          </cell>
          <cell r="AC128"/>
          <cell r="AD128">
            <v>1164594.26</v>
          </cell>
          <cell r="AE128">
            <v>2.63E-2</v>
          </cell>
          <cell r="AF128">
            <v>30503.868000000017</v>
          </cell>
          <cell r="AG128">
            <v>1195098.128</v>
          </cell>
          <cell r="AH128"/>
          <cell r="AI128">
            <v>0</v>
          </cell>
          <cell r="AJ128"/>
          <cell r="AK128">
            <v>0</v>
          </cell>
          <cell r="AL128">
            <v>0</v>
          </cell>
          <cell r="AM128">
            <v>0</v>
          </cell>
          <cell r="AN128">
            <v>0</v>
          </cell>
          <cell r="AO128"/>
          <cell r="AP128">
            <v>0</v>
          </cell>
          <cell r="AQ128"/>
          <cell r="AR128">
            <v>0</v>
          </cell>
          <cell r="AS128">
            <v>0</v>
          </cell>
          <cell r="AT128">
            <v>0</v>
          </cell>
          <cell r="AU128">
            <v>0</v>
          </cell>
          <cell r="AV128" t="str">
            <v>PASA</v>
          </cell>
          <cell r="AW128">
            <v>14</v>
          </cell>
          <cell r="AX128"/>
          <cell r="AY128">
            <v>14</v>
          </cell>
          <cell r="AZ128">
            <v>67893.19</v>
          </cell>
          <cell r="BA128">
            <v>1398.5997140000002</v>
          </cell>
          <cell r="BB128">
            <v>69291.789713999999</v>
          </cell>
          <cell r="BC128"/>
          <cell r="BD128">
            <v>0</v>
          </cell>
          <cell r="BE128"/>
          <cell r="BF128">
            <v>0</v>
          </cell>
          <cell r="BG128">
            <v>0</v>
          </cell>
          <cell r="BH128">
            <v>0</v>
          </cell>
          <cell r="BI128">
            <v>0</v>
          </cell>
          <cell r="BJ128"/>
          <cell r="BK128"/>
          <cell r="BL128"/>
          <cell r="BM128">
            <v>0</v>
          </cell>
          <cell r="BN128">
            <v>0</v>
          </cell>
          <cell r="BO128">
            <v>0</v>
          </cell>
          <cell r="BP128">
            <v>0</v>
          </cell>
          <cell r="BQ128"/>
          <cell r="BR128">
            <v>0</v>
          </cell>
          <cell r="BS128"/>
          <cell r="BT128">
            <v>0</v>
          </cell>
          <cell r="BU128">
            <v>0</v>
          </cell>
          <cell r="BV128">
            <v>0</v>
          </cell>
          <cell r="BW128">
            <v>0</v>
          </cell>
          <cell r="BX128">
            <v>1232487.45</v>
          </cell>
          <cell r="BY128">
            <v>80</v>
          </cell>
          <cell r="BZ128">
            <v>161418.27037549618</v>
          </cell>
          <cell r="CA128">
            <v>0</v>
          </cell>
          <cell r="CB128">
            <v>0</v>
          </cell>
          <cell r="CC128">
            <v>161418.27037549618</v>
          </cell>
          <cell r="CD128">
            <v>3325.2163697352216</v>
          </cell>
          <cell r="CE128">
            <v>164743.48674523141</v>
          </cell>
          <cell r="CF128">
            <v>1393905.7203754962</v>
          </cell>
          <cell r="CG128">
            <v>35227.684083735236</v>
          </cell>
          <cell r="CH128">
            <v>1429133.4044592315</v>
          </cell>
          <cell r="CI128">
            <v>1195098.128</v>
          </cell>
          <cell r="CJ128">
            <v>30503.868000000017</v>
          </cell>
          <cell r="CK128">
            <v>0</v>
          </cell>
          <cell r="CL128">
            <v>0</v>
          </cell>
          <cell r="CM128"/>
          <cell r="CN128">
            <v>0</v>
          </cell>
          <cell r="CO128"/>
          <cell r="CP128"/>
          <cell r="CQ128">
            <v>0</v>
          </cell>
          <cell r="CR128"/>
          <cell r="CS128"/>
          <cell r="CT128">
            <v>0</v>
          </cell>
          <cell r="CU128"/>
          <cell r="CV128"/>
          <cell r="CW128">
            <v>0</v>
          </cell>
          <cell r="CX128"/>
          <cell r="CY128"/>
          <cell r="CZ128">
            <v>0</v>
          </cell>
          <cell r="DA128"/>
          <cell r="DB128"/>
          <cell r="DC128">
            <v>0</v>
          </cell>
          <cell r="DD128"/>
          <cell r="DE128"/>
          <cell r="DF128">
            <v>0</v>
          </cell>
          <cell r="DG128"/>
          <cell r="DH128"/>
          <cell r="DI128">
            <v>0</v>
          </cell>
          <cell r="DJ128"/>
          <cell r="DK128"/>
          <cell r="DL128">
            <v>0</v>
          </cell>
          <cell r="DM128"/>
          <cell r="DN128"/>
          <cell r="DO128">
            <v>0</v>
          </cell>
          <cell r="DP128"/>
          <cell r="DQ128"/>
          <cell r="DR128">
            <v>0</v>
          </cell>
          <cell r="DS128"/>
          <cell r="DT128"/>
          <cell r="DU128">
            <v>0</v>
          </cell>
          <cell r="DV128"/>
          <cell r="DW128"/>
          <cell r="DX128">
            <v>0</v>
          </cell>
          <cell r="DY128"/>
          <cell r="DZ128"/>
          <cell r="EA128">
            <v>0</v>
          </cell>
          <cell r="EB128"/>
          <cell r="EC128"/>
          <cell r="ED128">
            <v>0</v>
          </cell>
          <cell r="EE128"/>
          <cell r="EF128"/>
          <cell r="EG128">
            <v>0</v>
          </cell>
          <cell r="EH128"/>
          <cell r="EI128"/>
          <cell r="EJ128">
            <v>0</v>
          </cell>
          <cell r="EK128"/>
          <cell r="EL128"/>
          <cell r="EM128">
            <v>0</v>
          </cell>
          <cell r="EN128"/>
          <cell r="EO128"/>
          <cell r="EP128">
            <v>0</v>
          </cell>
          <cell r="EQ128"/>
          <cell r="ER128">
            <v>930.59999999999991</v>
          </cell>
          <cell r="ES128"/>
          <cell r="ET128" t="str">
            <v>0</v>
          </cell>
          <cell r="EU128"/>
          <cell r="EV128">
            <v>0</v>
          </cell>
          <cell r="EW128">
            <v>0</v>
          </cell>
          <cell r="EX128" t="str">
            <v/>
          </cell>
          <cell r="EY128"/>
          <cell r="EZ128" t="str">
            <v/>
          </cell>
          <cell r="FA128"/>
          <cell r="FB128"/>
          <cell r="FC128"/>
          <cell r="FD128"/>
          <cell r="FE128">
            <v>12213.614119659764</v>
          </cell>
          <cell r="FF128"/>
          <cell r="FG128"/>
          <cell r="FH128"/>
          <cell r="FI128"/>
          <cell r="FJ128">
            <v>0</v>
          </cell>
          <cell r="FK128"/>
          <cell r="FL128"/>
          <cell r="FM128"/>
          <cell r="FN128">
            <v>2700</v>
          </cell>
          <cell r="FO128">
            <v>0</v>
          </cell>
          <cell r="FP128">
            <v>2700</v>
          </cell>
          <cell r="FQ128">
            <v>0</v>
          </cell>
          <cell r="FR128">
            <v>0</v>
          </cell>
          <cell r="FS128"/>
          <cell r="FT128"/>
          <cell r="FU128"/>
          <cell r="FV128" t="str">
            <v/>
          </cell>
          <cell r="FW128"/>
          <cell r="FX128"/>
          <cell r="FY128"/>
          <cell r="FZ128"/>
          <cell r="GA128"/>
          <cell r="GB128"/>
          <cell r="GC128"/>
          <cell r="GD128"/>
          <cell r="GE128"/>
          <cell r="GF128"/>
          <cell r="GG128"/>
          <cell r="GH128"/>
          <cell r="GI128"/>
          <cell r="GJ128"/>
          <cell r="GK128"/>
          <cell r="GL128"/>
          <cell r="GM128"/>
          <cell r="GN128"/>
          <cell r="GO128">
            <v>2700</v>
          </cell>
          <cell r="GP128">
            <v>0</v>
          </cell>
          <cell r="GQ128">
            <v>930.59999999999991</v>
          </cell>
          <cell r="GR128">
            <v>12213.614119659764</v>
          </cell>
          <cell r="GS128">
            <v>13144.214119659764</v>
          </cell>
          <cell r="GT128">
            <v>0</v>
          </cell>
          <cell r="GU128">
            <v>1444977.6185788913</v>
          </cell>
          <cell r="GV128">
            <v>1442277.6185788913</v>
          </cell>
          <cell r="GW128"/>
          <cell r="GX128">
            <v>1442277.6185788913</v>
          </cell>
          <cell r="GY128">
            <v>1430064.0044592314</v>
          </cell>
          <cell r="GZ128"/>
          <cell r="HA128"/>
          <cell r="HB128"/>
          <cell r="HC128"/>
          <cell r="HD128"/>
          <cell r="HE128"/>
          <cell r="HF128"/>
          <cell r="HG128">
            <v>0</v>
          </cell>
          <cell r="HH128">
            <v>0</v>
          </cell>
          <cell r="HI128" t="str">
            <v>DD</v>
          </cell>
          <cell r="HJ128" t="str">
            <v>ARS-DD77-CAMPAGNE-BUDGETAIRE@ars.sante.fr</v>
          </cell>
          <cell r="HK128" t="str">
            <v>Affaire suivie par : N.DENIS</v>
          </cell>
        </row>
        <row r="129">
          <cell r="B129">
            <v>770002228</v>
          </cell>
          <cell r="C129">
            <v>780002028</v>
          </cell>
          <cell r="D129" t="str">
            <v>Domaine de la grange</v>
          </cell>
          <cell r="E129" t="str">
            <v>SAVIGNY LE TEMPLE</v>
          </cell>
          <cell r="F129" t="str">
            <v>EHPAD</v>
          </cell>
          <cell r="G129" t="str">
            <v>SOLEMNES</v>
          </cell>
          <cell r="H129" t="str">
            <v>Privé à but lucratif</v>
          </cell>
          <cell r="I129" t="str">
            <v>TARIFICATION EPRD</v>
          </cell>
          <cell r="J129" t="str">
            <v>OUI</v>
          </cell>
          <cell r="K129"/>
          <cell r="L129">
            <v>2019</v>
          </cell>
          <cell r="M129">
            <v>2023</v>
          </cell>
          <cell r="N129" t="str">
            <v>CPOM7707</v>
          </cell>
          <cell r="O129">
            <v>815</v>
          </cell>
          <cell r="P129"/>
          <cell r="Q129">
            <v>42865</v>
          </cell>
          <cell r="R129">
            <v>314</v>
          </cell>
          <cell r="S129"/>
          <cell r="T129">
            <v>42865</v>
          </cell>
          <cell r="U129" t="str">
            <v>NON</v>
          </cell>
          <cell r="V129" t="str">
            <v>GLOBAL</v>
          </cell>
          <cell r="W129">
            <v>141</v>
          </cell>
          <cell r="X129">
            <v>30</v>
          </cell>
          <cell r="Y129">
            <v>0.21276595744680851</v>
          </cell>
          <cell r="Z129"/>
          <cell r="AA129">
            <v>141</v>
          </cell>
          <cell r="AB129">
            <v>2899654.26</v>
          </cell>
          <cell r="AC129"/>
          <cell r="AD129">
            <v>2899654.26</v>
          </cell>
          <cell r="AE129">
            <v>2.1600000000000001E-2</v>
          </cell>
          <cell r="AF129">
            <v>61987.854000000283</v>
          </cell>
          <cell r="AG129">
            <v>2961642.1140000001</v>
          </cell>
          <cell r="AH129"/>
          <cell r="AI129">
            <v>0</v>
          </cell>
          <cell r="AJ129"/>
          <cell r="AK129">
            <v>0</v>
          </cell>
          <cell r="AL129">
            <v>0</v>
          </cell>
          <cell r="AM129">
            <v>0</v>
          </cell>
          <cell r="AN129">
            <v>0</v>
          </cell>
          <cell r="AO129"/>
          <cell r="AP129">
            <v>0</v>
          </cell>
          <cell r="AQ129"/>
          <cell r="AR129">
            <v>0</v>
          </cell>
          <cell r="AS129">
            <v>0</v>
          </cell>
          <cell r="AT129">
            <v>0</v>
          </cell>
          <cell r="AU129">
            <v>0</v>
          </cell>
          <cell r="AV129" t="str">
            <v>PASA</v>
          </cell>
          <cell r="AW129">
            <v>28</v>
          </cell>
          <cell r="AX129"/>
          <cell r="AY129">
            <v>28</v>
          </cell>
          <cell r="AZ129">
            <v>145783.47</v>
          </cell>
          <cell r="BA129">
            <v>3003.139482</v>
          </cell>
          <cell r="BB129">
            <v>148786.609482</v>
          </cell>
          <cell r="BC129" t="str">
            <v>UHR</v>
          </cell>
          <cell r="BD129">
            <v>12</v>
          </cell>
          <cell r="BE129"/>
          <cell r="BF129">
            <v>12</v>
          </cell>
          <cell r="BG129">
            <v>273347.43</v>
          </cell>
          <cell r="BH129">
            <v>5630.957058</v>
          </cell>
          <cell r="BI129">
            <v>278978.38705799996</v>
          </cell>
          <cell r="BJ129"/>
          <cell r="BK129"/>
          <cell r="BL129"/>
          <cell r="BM129">
            <v>0</v>
          </cell>
          <cell r="BN129">
            <v>0</v>
          </cell>
          <cell r="BO129">
            <v>0</v>
          </cell>
          <cell r="BP129">
            <v>0</v>
          </cell>
          <cell r="BQ129"/>
          <cell r="BR129">
            <v>0</v>
          </cell>
          <cell r="BS129"/>
          <cell r="BT129">
            <v>0</v>
          </cell>
          <cell r="BU129">
            <v>0</v>
          </cell>
          <cell r="BV129">
            <v>0</v>
          </cell>
          <cell r="BW129">
            <v>0</v>
          </cell>
          <cell r="BX129">
            <v>3318785.1599999997</v>
          </cell>
          <cell r="BY129">
            <v>141</v>
          </cell>
          <cell r="BZ129">
            <v>541547.07206197013</v>
          </cell>
          <cell r="CA129">
            <v>0</v>
          </cell>
          <cell r="CB129">
            <v>0</v>
          </cell>
          <cell r="CC129">
            <v>541547.07206197013</v>
          </cell>
          <cell r="CD129">
            <v>11155.869684476585</v>
          </cell>
          <cell r="CE129">
            <v>552702.94174644677</v>
          </cell>
          <cell r="CF129">
            <v>3860332.23206197</v>
          </cell>
          <cell r="CG129">
            <v>81777.820224476862</v>
          </cell>
          <cell r="CH129">
            <v>3942110.052286447</v>
          </cell>
          <cell r="CI129">
            <v>2961642.1140000001</v>
          </cell>
          <cell r="CJ129">
            <v>61987.854000000283</v>
          </cell>
          <cell r="CK129">
            <v>0</v>
          </cell>
          <cell r="CL129">
            <v>0</v>
          </cell>
          <cell r="CM129"/>
          <cell r="CN129">
            <v>0</v>
          </cell>
          <cell r="CO129"/>
          <cell r="CP129"/>
          <cell r="CQ129">
            <v>0</v>
          </cell>
          <cell r="CR129"/>
          <cell r="CS129"/>
          <cell r="CT129">
            <v>0</v>
          </cell>
          <cell r="CU129"/>
          <cell r="CV129"/>
          <cell r="CW129">
            <v>0</v>
          </cell>
          <cell r="CX129"/>
          <cell r="CY129"/>
          <cell r="CZ129">
            <v>0</v>
          </cell>
          <cell r="DA129"/>
          <cell r="DB129"/>
          <cell r="DC129">
            <v>0</v>
          </cell>
          <cell r="DD129"/>
          <cell r="DE129"/>
          <cell r="DF129">
            <v>0</v>
          </cell>
          <cell r="DG129"/>
          <cell r="DH129"/>
          <cell r="DI129">
            <v>0</v>
          </cell>
          <cell r="DJ129"/>
          <cell r="DK129"/>
          <cell r="DL129">
            <v>0</v>
          </cell>
          <cell r="DM129"/>
          <cell r="DN129"/>
          <cell r="DO129">
            <v>0</v>
          </cell>
          <cell r="DP129"/>
          <cell r="DQ129"/>
          <cell r="DR129">
            <v>0</v>
          </cell>
          <cell r="DS129"/>
          <cell r="DT129"/>
          <cell r="DU129">
            <v>0</v>
          </cell>
          <cell r="DV129"/>
          <cell r="DW129"/>
          <cell r="DX129">
            <v>0</v>
          </cell>
          <cell r="DY129"/>
          <cell r="DZ129"/>
          <cell r="EA129">
            <v>0</v>
          </cell>
          <cell r="EB129"/>
          <cell r="EC129"/>
          <cell r="ED129">
            <v>0</v>
          </cell>
          <cell r="EE129"/>
          <cell r="EF129"/>
          <cell r="EG129">
            <v>0</v>
          </cell>
          <cell r="EH129"/>
          <cell r="EI129"/>
          <cell r="EJ129">
            <v>0</v>
          </cell>
          <cell r="EK129"/>
          <cell r="EL129"/>
          <cell r="EM129">
            <v>0</v>
          </cell>
          <cell r="EN129"/>
          <cell r="EO129"/>
          <cell r="EP129">
            <v>0</v>
          </cell>
          <cell r="EQ129"/>
          <cell r="ER129">
            <v>1240.8000000000002</v>
          </cell>
          <cell r="ES129"/>
          <cell r="ET129" t="str">
            <v>0</v>
          </cell>
          <cell r="EU129"/>
          <cell r="EV129">
            <v>0</v>
          </cell>
          <cell r="EW129">
            <v>4885.0078933059585</v>
          </cell>
          <cell r="EX129" t="str">
            <v/>
          </cell>
          <cell r="EY129"/>
          <cell r="EZ129" t="str">
            <v/>
          </cell>
          <cell r="FA129"/>
          <cell r="FB129"/>
          <cell r="FC129"/>
          <cell r="FD129"/>
          <cell r="FE129">
            <v>21526.494885900331</v>
          </cell>
          <cell r="FF129"/>
          <cell r="FG129"/>
          <cell r="FH129"/>
          <cell r="FI129"/>
          <cell r="FJ129">
            <v>0</v>
          </cell>
          <cell r="FK129"/>
          <cell r="FL129"/>
          <cell r="FM129"/>
          <cell r="FN129">
            <v>2657.4</v>
          </cell>
          <cell r="FO129">
            <v>0</v>
          </cell>
          <cell r="FP129">
            <v>122657.4</v>
          </cell>
          <cell r="FQ129">
            <v>0</v>
          </cell>
          <cell r="FR129">
            <v>0</v>
          </cell>
          <cell r="FS129"/>
          <cell r="FT129"/>
          <cell r="FU129"/>
          <cell r="FV129" t="str">
            <v/>
          </cell>
          <cell r="FW129"/>
          <cell r="FX129"/>
          <cell r="FY129"/>
          <cell r="FZ129"/>
          <cell r="GA129"/>
          <cell r="GB129"/>
          <cell r="GC129"/>
          <cell r="GD129"/>
          <cell r="GE129"/>
          <cell r="GF129"/>
          <cell r="GG129"/>
          <cell r="GH129"/>
          <cell r="GI129"/>
          <cell r="GJ129"/>
          <cell r="GK129"/>
          <cell r="GL129"/>
          <cell r="GM129">
            <v>120000</v>
          </cell>
          <cell r="GN129" t="str">
            <v>CNR AMI 23</v>
          </cell>
          <cell r="GO129">
            <v>122657.4</v>
          </cell>
          <cell r="GP129">
            <v>0</v>
          </cell>
          <cell r="GQ129">
            <v>6125.8078933059587</v>
          </cell>
          <cell r="GR129">
            <v>21526.494885900331</v>
          </cell>
          <cell r="GS129">
            <v>27652.302779206289</v>
          </cell>
          <cell r="GT129">
            <v>0</v>
          </cell>
          <cell r="GU129">
            <v>4092419.755065653</v>
          </cell>
          <cell r="GV129">
            <v>3969762.3550656531</v>
          </cell>
          <cell r="GW129"/>
          <cell r="GX129">
            <v>3969762.3550656531</v>
          </cell>
          <cell r="GY129">
            <v>3948235.8601797526</v>
          </cell>
          <cell r="GZ129"/>
          <cell r="HA129"/>
          <cell r="HB129"/>
          <cell r="HC129"/>
          <cell r="HD129"/>
          <cell r="HE129"/>
          <cell r="HF129"/>
          <cell r="HG129">
            <v>0</v>
          </cell>
          <cell r="HH129">
            <v>0</v>
          </cell>
          <cell r="HI129" t="str">
            <v>DD</v>
          </cell>
          <cell r="HJ129" t="str">
            <v>ARS-DD77-CAMPAGNE-BUDGETAIRE@ars.sante.fr</v>
          </cell>
          <cell r="HK129" t="str">
            <v>Affaire suivie par : N.DENIS</v>
          </cell>
        </row>
        <row r="130">
          <cell r="B130">
            <v>770810406</v>
          </cell>
          <cell r="C130">
            <v>570010173</v>
          </cell>
          <cell r="D130" t="str">
            <v>Résidence de l'aubetin</v>
          </cell>
          <cell r="E130" t="str">
            <v>AMILLIS</v>
          </cell>
          <cell r="F130" t="str">
            <v>EHPAD</v>
          </cell>
          <cell r="G130" t="str">
            <v>GROUPE SOS SENIORS</v>
          </cell>
          <cell r="H130" t="str">
            <v>Privé à but non lucratif</v>
          </cell>
          <cell r="I130" t="str">
            <v>TARIFICATION EPRD</v>
          </cell>
          <cell r="J130" t="str">
            <v>OUI</v>
          </cell>
          <cell r="K130"/>
          <cell r="L130" t="str">
            <v>Non signé</v>
          </cell>
          <cell r="M130">
            <v>2023</v>
          </cell>
          <cell r="N130" t="str">
            <v>CPOM7702</v>
          </cell>
          <cell r="O130">
            <v>856</v>
          </cell>
          <cell r="P130"/>
          <cell r="Q130">
            <v>42874</v>
          </cell>
          <cell r="R130">
            <v>235</v>
          </cell>
          <cell r="S130"/>
          <cell r="T130">
            <v>42874</v>
          </cell>
          <cell r="U130" t="str">
            <v>NON</v>
          </cell>
          <cell r="V130" t="str">
            <v>PARTIEL</v>
          </cell>
          <cell r="W130">
            <v>43</v>
          </cell>
          <cell r="X130">
            <v>35</v>
          </cell>
          <cell r="Y130">
            <v>0.81395348837209303</v>
          </cell>
          <cell r="Z130"/>
          <cell r="AA130">
            <v>43</v>
          </cell>
          <cell r="AB130">
            <v>673255.66</v>
          </cell>
          <cell r="AC130"/>
          <cell r="AD130">
            <v>673255.66</v>
          </cell>
          <cell r="AE130">
            <v>2.63E-2</v>
          </cell>
          <cell r="AF130">
            <v>17634.391500000027</v>
          </cell>
          <cell r="AG130">
            <v>690890.05150000006</v>
          </cell>
          <cell r="AH130"/>
          <cell r="AI130">
            <v>0</v>
          </cell>
          <cell r="AJ130"/>
          <cell r="AK130">
            <v>0</v>
          </cell>
          <cell r="AL130">
            <v>0</v>
          </cell>
          <cell r="AM130">
            <v>0</v>
          </cell>
          <cell r="AN130">
            <v>0</v>
          </cell>
          <cell r="AO130"/>
          <cell r="AP130">
            <v>0</v>
          </cell>
          <cell r="AQ130"/>
          <cell r="AR130">
            <v>0</v>
          </cell>
          <cell r="AS130">
            <v>0</v>
          </cell>
          <cell r="AT130">
            <v>0</v>
          </cell>
          <cell r="AU130">
            <v>0</v>
          </cell>
          <cell r="AV130"/>
          <cell r="AW130">
            <v>0</v>
          </cell>
          <cell r="AX130"/>
          <cell r="AY130">
            <v>0</v>
          </cell>
          <cell r="AZ130">
            <v>0</v>
          </cell>
          <cell r="BA130">
            <v>0</v>
          </cell>
          <cell r="BB130">
            <v>0</v>
          </cell>
          <cell r="BC130"/>
          <cell r="BD130">
            <v>0</v>
          </cell>
          <cell r="BE130"/>
          <cell r="BF130">
            <v>0</v>
          </cell>
          <cell r="BG130">
            <v>0</v>
          </cell>
          <cell r="BH130">
            <v>0</v>
          </cell>
          <cell r="BI130">
            <v>0</v>
          </cell>
          <cell r="BJ130"/>
          <cell r="BK130"/>
          <cell r="BL130"/>
          <cell r="BM130">
            <v>0</v>
          </cell>
          <cell r="BN130">
            <v>0</v>
          </cell>
          <cell r="BO130">
            <v>0</v>
          </cell>
          <cell r="BP130">
            <v>0</v>
          </cell>
          <cell r="BQ130"/>
          <cell r="BR130">
            <v>0</v>
          </cell>
          <cell r="BS130"/>
          <cell r="BT130">
            <v>0</v>
          </cell>
          <cell r="BU130">
            <v>0</v>
          </cell>
          <cell r="BV130">
            <v>0</v>
          </cell>
          <cell r="BW130">
            <v>0</v>
          </cell>
          <cell r="BX130">
            <v>673255.66</v>
          </cell>
          <cell r="BY130">
            <v>43</v>
          </cell>
          <cell r="BZ130">
            <v>224597.1706246598</v>
          </cell>
          <cell r="CA130">
            <v>0</v>
          </cell>
          <cell r="CB130">
            <v>6150.0161517029055</v>
          </cell>
          <cell r="CC130">
            <v>230747.18677636271</v>
          </cell>
          <cell r="CD130">
            <v>4753.3920475930718</v>
          </cell>
          <cell r="CE130">
            <v>235500.57882395579</v>
          </cell>
          <cell r="CF130">
            <v>904002.84677636274</v>
          </cell>
          <cell r="CG130">
            <v>22387.783547593099</v>
          </cell>
          <cell r="CH130">
            <v>926390.63032395579</v>
          </cell>
          <cell r="CI130">
            <v>690890.05150000006</v>
          </cell>
          <cell r="CJ130">
            <v>17634.391500000027</v>
          </cell>
          <cell r="CK130">
            <v>0</v>
          </cell>
          <cell r="CL130">
            <v>0</v>
          </cell>
          <cell r="CM130"/>
          <cell r="CN130">
            <v>0</v>
          </cell>
          <cell r="CO130"/>
          <cell r="CP130"/>
          <cell r="CQ130">
            <v>0</v>
          </cell>
          <cell r="CR130"/>
          <cell r="CS130"/>
          <cell r="CT130">
            <v>0</v>
          </cell>
          <cell r="CU130"/>
          <cell r="CV130"/>
          <cell r="CW130">
            <v>0</v>
          </cell>
          <cell r="CX130"/>
          <cell r="CY130"/>
          <cell r="CZ130">
            <v>0</v>
          </cell>
          <cell r="DA130"/>
          <cell r="DB130"/>
          <cell r="DC130">
            <v>0</v>
          </cell>
          <cell r="DD130"/>
          <cell r="DE130"/>
          <cell r="DF130">
            <v>0</v>
          </cell>
          <cell r="DG130"/>
          <cell r="DH130"/>
          <cell r="DI130">
            <v>0</v>
          </cell>
          <cell r="DJ130"/>
          <cell r="DK130"/>
          <cell r="DL130">
            <v>0</v>
          </cell>
          <cell r="DM130"/>
          <cell r="DN130"/>
          <cell r="DO130">
            <v>0</v>
          </cell>
          <cell r="DP130"/>
          <cell r="DQ130"/>
          <cell r="DR130">
            <v>0</v>
          </cell>
          <cell r="DS130"/>
          <cell r="DT130"/>
          <cell r="DU130">
            <v>0</v>
          </cell>
          <cell r="DV130"/>
          <cell r="DW130"/>
          <cell r="DX130">
            <v>0</v>
          </cell>
          <cell r="DY130"/>
          <cell r="DZ130"/>
          <cell r="EA130">
            <v>0</v>
          </cell>
          <cell r="EB130"/>
          <cell r="EC130"/>
          <cell r="ED130">
            <v>0</v>
          </cell>
          <cell r="EE130"/>
          <cell r="EF130"/>
          <cell r="EG130">
            <v>0</v>
          </cell>
          <cell r="EH130"/>
          <cell r="EI130"/>
          <cell r="EJ130">
            <v>0</v>
          </cell>
          <cell r="EK130"/>
          <cell r="EL130"/>
          <cell r="EM130">
            <v>0</v>
          </cell>
          <cell r="EN130"/>
          <cell r="EO130"/>
          <cell r="EP130">
            <v>0</v>
          </cell>
          <cell r="EQ130"/>
          <cell r="ER130">
            <v>620.40000000000009</v>
          </cell>
          <cell r="ES130"/>
          <cell r="ET130">
            <v>1117.4850272405301</v>
          </cell>
          <cell r="EU130"/>
          <cell r="EV130">
            <v>0</v>
          </cell>
          <cell r="EW130">
            <v>0</v>
          </cell>
          <cell r="EX130" t="str">
            <v/>
          </cell>
          <cell r="EY130"/>
          <cell r="EZ130" t="str">
            <v/>
          </cell>
          <cell r="FA130"/>
          <cell r="FB130"/>
          <cell r="FC130"/>
          <cell r="FD130"/>
          <cell r="FE130">
            <v>6564.8175893171228</v>
          </cell>
          <cell r="FF130"/>
          <cell r="FG130"/>
          <cell r="FH130"/>
          <cell r="FI130"/>
          <cell r="FJ130">
            <v>0</v>
          </cell>
          <cell r="FK130"/>
          <cell r="FL130"/>
          <cell r="FM130"/>
          <cell r="FN130">
            <v>0</v>
          </cell>
          <cell r="FO130">
            <v>0</v>
          </cell>
          <cell r="FP130">
            <v>0</v>
          </cell>
          <cell r="FQ130">
            <v>0</v>
          </cell>
          <cell r="FR130">
            <v>0</v>
          </cell>
          <cell r="FS130"/>
          <cell r="FT130"/>
          <cell r="FU130"/>
          <cell r="FV130" t="str">
            <v/>
          </cell>
          <cell r="FW130"/>
          <cell r="FX130"/>
          <cell r="FY130"/>
          <cell r="FZ130"/>
          <cell r="GA130"/>
          <cell r="GB130"/>
          <cell r="GC130"/>
          <cell r="GD130"/>
          <cell r="GE130"/>
          <cell r="GF130"/>
          <cell r="GG130"/>
          <cell r="GH130"/>
          <cell r="GI130"/>
          <cell r="GJ130"/>
          <cell r="GK130"/>
          <cell r="GL130"/>
          <cell r="GM130"/>
          <cell r="GN130"/>
          <cell r="GO130">
            <v>0</v>
          </cell>
          <cell r="GP130">
            <v>0</v>
          </cell>
          <cell r="GQ130">
            <v>1737.8850272405302</v>
          </cell>
          <cell r="GR130">
            <v>6564.8175893171228</v>
          </cell>
          <cell r="GS130">
            <v>8302.7026165576535</v>
          </cell>
          <cell r="GT130">
            <v>0</v>
          </cell>
          <cell r="GU130">
            <v>934693.3329405135</v>
          </cell>
          <cell r="GV130">
            <v>934693.3329405135</v>
          </cell>
          <cell r="GW130"/>
          <cell r="GX130">
            <v>934693.3329405135</v>
          </cell>
          <cell r="GY130">
            <v>928128.5153511964</v>
          </cell>
          <cell r="GZ130"/>
          <cell r="HA130"/>
          <cell r="HB130"/>
          <cell r="HC130"/>
          <cell r="HD130"/>
          <cell r="HE130"/>
          <cell r="HF130"/>
          <cell r="HG130">
            <v>0</v>
          </cell>
          <cell r="HH130">
            <v>0</v>
          </cell>
          <cell r="HI130" t="str">
            <v>DD</v>
          </cell>
          <cell r="HJ130" t="str">
            <v>ARS-DD77-CAMPAGNE-BUDGETAIRE@ars.sante.fr</v>
          </cell>
          <cell r="HK130" t="str">
            <v>affaire suivie par : I.PUGLIESE</v>
          </cell>
        </row>
        <row r="131">
          <cell r="B131">
            <v>770790095</v>
          </cell>
          <cell r="C131">
            <v>570010173</v>
          </cell>
          <cell r="D131" t="str">
            <v>Château du Poitou</v>
          </cell>
          <cell r="E131" t="str">
            <v>VILLEVAUDE</v>
          </cell>
          <cell r="F131" t="str">
            <v>EHPAD</v>
          </cell>
          <cell r="G131" t="str">
            <v>GROUPE SOS SENIORS</v>
          </cell>
          <cell r="H131" t="str">
            <v>Privé à but non lucratif</v>
          </cell>
          <cell r="I131" t="str">
            <v>TARIFICATION EPRD</v>
          </cell>
          <cell r="J131" t="str">
            <v>OUI</v>
          </cell>
          <cell r="K131"/>
          <cell r="L131" t="str">
            <v>Non signé</v>
          </cell>
          <cell r="M131">
            <v>2023</v>
          </cell>
          <cell r="N131" t="str">
            <v>CPOM7702</v>
          </cell>
          <cell r="O131">
            <v>808</v>
          </cell>
          <cell r="P131"/>
          <cell r="Q131">
            <v>43881</v>
          </cell>
          <cell r="R131">
            <v>180</v>
          </cell>
          <cell r="S131"/>
          <cell r="T131">
            <v>43881</v>
          </cell>
          <cell r="U131" t="str">
            <v>NON</v>
          </cell>
          <cell r="V131" t="str">
            <v>PARTIEL</v>
          </cell>
          <cell r="W131">
            <v>77</v>
          </cell>
          <cell r="X131">
            <v>0</v>
          </cell>
          <cell r="Y131">
            <v>0</v>
          </cell>
          <cell r="Z131"/>
          <cell r="AA131">
            <v>77</v>
          </cell>
          <cell r="AB131">
            <v>1048832.25</v>
          </cell>
          <cell r="AC131"/>
          <cell r="AD131">
            <v>1048832.25</v>
          </cell>
          <cell r="AE131">
            <v>2.63E-2</v>
          </cell>
          <cell r="AF131">
            <v>27471.748000000138</v>
          </cell>
          <cell r="AG131">
            <v>1076303.9980000001</v>
          </cell>
          <cell r="AH131"/>
          <cell r="AI131">
            <v>0</v>
          </cell>
          <cell r="AJ131"/>
          <cell r="AK131">
            <v>0</v>
          </cell>
          <cell r="AL131">
            <v>0</v>
          </cell>
          <cell r="AM131">
            <v>0</v>
          </cell>
          <cell r="AN131">
            <v>0</v>
          </cell>
          <cell r="AO131"/>
          <cell r="AP131">
            <v>0</v>
          </cell>
          <cell r="AQ131"/>
          <cell r="AR131">
            <v>0</v>
          </cell>
          <cell r="AS131">
            <v>0</v>
          </cell>
          <cell r="AT131">
            <v>0</v>
          </cell>
          <cell r="AU131">
            <v>0</v>
          </cell>
          <cell r="AV131"/>
          <cell r="AW131">
            <v>0</v>
          </cell>
          <cell r="AX131"/>
          <cell r="AY131">
            <v>0</v>
          </cell>
          <cell r="AZ131">
            <v>0</v>
          </cell>
          <cell r="BA131">
            <v>0</v>
          </cell>
          <cell r="BB131">
            <v>0</v>
          </cell>
          <cell r="BC131"/>
          <cell r="BD131">
            <v>0</v>
          </cell>
          <cell r="BE131"/>
          <cell r="BF131">
            <v>0</v>
          </cell>
          <cell r="BG131">
            <v>0</v>
          </cell>
          <cell r="BH131">
            <v>0</v>
          </cell>
          <cell r="BI131">
            <v>0</v>
          </cell>
          <cell r="BJ131"/>
          <cell r="BK131"/>
          <cell r="BL131"/>
          <cell r="BM131">
            <v>0</v>
          </cell>
          <cell r="BN131">
            <v>0</v>
          </cell>
          <cell r="BO131">
            <v>0</v>
          </cell>
          <cell r="BP131">
            <v>0</v>
          </cell>
          <cell r="BQ131"/>
          <cell r="BR131">
            <v>0</v>
          </cell>
          <cell r="BS131"/>
          <cell r="BT131">
            <v>0</v>
          </cell>
          <cell r="BU131">
            <v>0</v>
          </cell>
          <cell r="BV131">
            <v>0</v>
          </cell>
          <cell r="BW131">
            <v>0</v>
          </cell>
          <cell r="BX131">
            <v>1048832.25</v>
          </cell>
          <cell r="BY131">
            <v>77</v>
          </cell>
          <cell r="BZ131">
            <v>225019.26423196268</v>
          </cell>
          <cell r="CA131">
            <v>0</v>
          </cell>
          <cell r="CB131">
            <v>8703.6803959577865</v>
          </cell>
          <cell r="CC131">
            <v>233722.94462792046</v>
          </cell>
          <cell r="CD131">
            <v>4814.6926593351618</v>
          </cell>
          <cell r="CE131">
            <v>238537.63728725561</v>
          </cell>
          <cell r="CF131">
            <v>1282555.1946279204</v>
          </cell>
          <cell r="CG131">
            <v>32286.440659335298</v>
          </cell>
          <cell r="CH131">
            <v>1314841.6352872557</v>
          </cell>
          <cell r="CI131">
            <v>1076303.9980000001</v>
          </cell>
          <cell r="CJ131">
            <v>27471.748000000138</v>
          </cell>
          <cell r="CK131">
            <v>0</v>
          </cell>
          <cell r="CL131">
            <v>0</v>
          </cell>
          <cell r="CM131"/>
          <cell r="CN131">
            <v>0</v>
          </cell>
          <cell r="CO131"/>
          <cell r="CP131"/>
          <cell r="CQ131">
            <v>0</v>
          </cell>
          <cell r="CR131"/>
          <cell r="CS131"/>
          <cell r="CT131">
            <v>0</v>
          </cell>
          <cell r="CU131"/>
          <cell r="CV131"/>
          <cell r="CW131">
            <v>0</v>
          </cell>
          <cell r="CX131"/>
          <cell r="CY131"/>
          <cell r="CZ131">
            <v>0</v>
          </cell>
          <cell r="DA131"/>
          <cell r="DB131"/>
          <cell r="DC131">
            <v>0</v>
          </cell>
          <cell r="DD131"/>
          <cell r="DE131"/>
          <cell r="DF131">
            <v>0</v>
          </cell>
          <cell r="DG131"/>
          <cell r="DH131"/>
          <cell r="DI131">
            <v>0</v>
          </cell>
          <cell r="DJ131"/>
          <cell r="DK131"/>
          <cell r="DL131">
            <v>0</v>
          </cell>
          <cell r="DM131"/>
          <cell r="DN131"/>
          <cell r="DO131">
            <v>0</v>
          </cell>
          <cell r="DP131"/>
          <cell r="DQ131"/>
          <cell r="DR131">
            <v>0</v>
          </cell>
          <cell r="DS131"/>
          <cell r="DT131"/>
          <cell r="DU131">
            <v>0</v>
          </cell>
          <cell r="DV131"/>
          <cell r="DW131"/>
          <cell r="DX131">
            <v>0</v>
          </cell>
          <cell r="DY131"/>
          <cell r="DZ131"/>
          <cell r="EA131">
            <v>0</v>
          </cell>
          <cell r="EB131"/>
          <cell r="EC131"/>
          <cell r="ED131">
            <v>0</v>
          </cell>
          <cell r="EE131"/>
          <cell r="EF131"/>
          <cell r="EG131">
            <v>0</v>
          </cell>
          <cell r="EH131"/>
          <cell r="EI131"/>
          <cell r="EJ131">
            <v>0</v>
          </cell>
          <cell r="EK131"/>
          <cell r="EL131"/>
          <cell r="EM131">
            <v>0</v>
          </cell>
          <cell r="EN131"/>
          <cell r="EO131"/>
          <cell r="EP131">
            <v>0</v>
          </cell>
          <cell r="EQ131"/>
          <cell r="ER131">
            <v>930.59999999999991</v>
          </cell>
          <cell r="ES131"/>
          <cell r="ET131">
            <v>1581.4970718360773</v>
          </cell>
          <cell r="EU131"/>
          <cell r="EV131">
            <v>0</v>
          </cell>
          <cell r="EW131">
            <v>0</v>
          </cell>
          <cell r="EX131" t="str">
            <v/>
          </cell>
          <cell r="EY131"/>
          <cell r="EZ131" t="str">
            <v/>
          </cell>
          <cell r="FA131"/>
          <cell r="FB131"/>
          <cell r="FC131"/>
          <cell r="FD131"/>
          <cell r="FE131">
            <v>11755.603590172523</v>
          </cell>
          <cell r="FF131"/>
          <cell r="FG131"/>
          <cell r="FH131"/>
          <cell r="FI131">
            <v>-658211.07999999996</v>
          </cell>
          <cell r="FJ131">
            <v>0</v>
          </cell>
          <cell r="FK131"/>
          <cell r="FL131"/>
          <cell r="FM131"/>
          <cell r="FN131">
            <v>0</v>
          </cell>
          <cell r="FO131">
            <v>52000</v>
          </cell>
          <cell r="FP131">
            <v>52000</v>
          </cell>
          <cell r="FQ131">
            <v>0</v>
          </cell>
          <cell r="FR131">
            <v>0</v>
          </cell>
          <cell r="FS131"/>
          <cell r="FT131"/>
          <cell r="FU131"/>
          <cell r="FV131" t="str">
            <v/>
          </cell>
          <cell r="FW131"/>
          <cell r="FX131"/>
          <cell r="FY131"/>
          <cell r="FZ131"/>
          <cell r="GA131"/>
          <cell r="GB131"/>
          <cell r="GC131"/>
          <cell r="GD131"/>
          <cell r="GE131"/>
          <cell r="GF131"/>
          <cell r="GG131"/>
          <cell r="GH131"/>
          <cell r="GI131"/>
          <cell r="GJ131"/>
          <cell r="GK131"/>
          <cell r="GL131"/>
          <cell r="GM131"/>
          <cell r="GN131"/>
          <cell r="GO131">
            <v>-606211.07999999996</v>
          </cell>
          <cell r="GP131">
            <v>0</v>
          </cell>
          <cell r="GQ131">
            <v>2512.0970718360772</v>
          </cell>
          <cell r="GR131">
            <v>11755.603590172523</v>
          </cell>
          <cell r="GS131">
            <v>14267.700662008599</v>
          </cell>
          <cell r="GT131">
            <v>0</v>
          </cell>
          <cell r="GU131">
            <v>722898.25594926439</v>
          </cell>
          <cell r="GV131">
            <v>1329109.3359492642</v>
          </cell>
          <cell r="GW131"/>
          <cell r="GX131">
            <v>1329109.3359492642</v>
          </cell>
          <cell r="GY131">
            <v>1317353.7323590918</v>
          </cell>
          <cell r="GZ131"/>
          <cell r="HA131"/>
          <cell r="HB131"/>
          <cell r="HC131"/>
          <cell r="HD131"/>
          <cell r="HE131"/>
          <cell r="HF131"/>
          <cell r="HG131">
            <v>0</v>
          </cell>
          <cell r="HH131">
            <v>0</v>
          </cell>
          <cell r="HI131" t="str">
            <v>DD</v>
          </cell>
          <cell r="HJ131" t="str">
            <v>ARS-DD77-CAMPAGNE-BUDGETAIRE@ars.sante.fr</v>
          </cell>
          <cell r="HK131" t="str">
            <v>affaire suivie par : I.PUGLIESE</v>
          </cell>
        </row>
        <row r="132">
          <cell r="B132">
            <v>770000065</v>
          </cell>
          <cell r="C132">
            <v>770812410</v>
          </cell>
          <cell r="D132" t="str">
            <v>SSIAD de l'Auxence</v>
          </cell>
          <cell r="E132" t="str">
            <v>DONNEMARIE DONTILLY</v>
          </cell>
          <cell r="F132" t="str">
            <v>SSIAD PA</v>
          </cell>
          <cell r="G132" t="str">
            <v>SSIAD ADMR DE L'AUXENCE</v>
          </cell>
          <cell r="H132" t="str">
            <v>Privé à but non lucratif</v>
          </cell>
          <cell r="I132" t="str">
            <v>TARIFICATION EPRD</v>
          </cell>
          <cell r="J132" t="str">
            <v>NON</v>
          </cell>
          <cell r="K132"/>
          <cell r="L132" t="str">
            <v>Non signé</v>
          </cell>
          <cell r="M132">
            <v>2022</v>
          </cell>
          <cell r="N132" t="str">
            <v>CPOM7786</v>
          </cell>
          <cell r="O132" t="str">
            <v>NC</v>
          </cell>
          <cell r="P132"/>
          <cell r="Q132"/>
          <cell r="R132" t="str">
            <v>NC</v>
          </cell>
          <cell r="S132"/>
          <cell r="T132"/>
          <cell r="U132" t="str">
            <v>NC</v>
          </cell>
          <cell r="V132" t="str">
            <v>NC</v>
          </cell>
          <cell r="W132">
            <v>75</v>
          </cell>
          <cell r="X132">
            <v>0</v>
          </cell>
          <cell r="Y132">
            <v>0</v>
          </cell>
          <cell r="Z132"/>
          <cell r="AA132">
            <v>75</v>
          </cell>
          <cell r="AB132">
            <v>1227752.56</v>
          </cell>
          <cell r="AC132"/>
          <cell r="AD132">
            <v>1227752.56</v>
          </cell>
          <cell r="AE132">
            <v>0</v>
          </cell>
          <cell r="AF132">
            <v>0</v>
          </cell>
          <cell r="AG132">
            <v>1227752.56</v>
          </cell>
          <cell r="AH132"/>
          <cell r="AI132">
            <v>0</v>
          </cell>
          <cell r="AJ132"/>
          <cell r="AK132">
            <v>0</v>
          </cell>
          <cell r="AL132">
            <v>0</v>
          </cell>
          <cell r="AM132">
            <v>0</v>
          </cell>
          <cell r="AN132">
            <v>0</v>
          </cell>
          <cell r="AO132"/>
          <cell r="AP132">
            <v>0</v>
          </cell>
          <cell r="AQ132"/>
          <cell r="AR132">
            <v>0</v>
          </cell>
          <cell r="AS132">
            <v>0</v>
          </cell>
          <cell r="AT132">
            <v>0</v>
          </cell>
          <cell r="AU132">
            <v>0</v>
          </cell>
          <cell r="AV132"/>
          <cell r="AW132">
            <v>0</v>
          </cell>
          <cell r="AX132"/>
          <cell r="AY132">
            <v>0</v>
          </cell>
          <cell r="AZ132">
            <v>0</v>
          </cell>
          <cell r="BA132">
            <v>0</v>
          </cell>
          <cell r="BB132">
            <v>0</v>
          </cell>
          <cell r="BC132"/>
          <cell r="BD132">
            <v>0</v>
          </cell>
          <cell r="BE132"/>
          <cell r="BF132">
            <v>0</v>
          </cell>
          <cell r="BG132">
            <v>0</v>
          </cell>
          <cell r="BH132">
            <v>0</v>
          </cell>
          <cell r="BI132">
            <v>0</v>
          </cell>
          <cell r="BJ132"/>
          <cell r="BK132"/>
          <cell r="BL132"/>
          <cell r="BM132">
            <v>0</v>
          </cell>
          <cell r="BN132">
            <v>0</v>
          </cell>
          <cell r="BO132">
            <v>0</v>
          </cell>
          <cell r="BP132">
            <v>0</v>
          </cell>
          <cell r="BQ132" t="str">
            <v>ESA</v>
          </cell>
          <cell r="BR132">
            <v>10</v>
          </cell>
          <cell r="BS132"/>
          <cell r="BT132">
            <v>10</v>
          </cell>
          <cell r="BU132">
            <v>163287.92000000001</v>
          </cell>
          <cell r="BV132">
            <v>0</v>
          </cell>
          <cell r="BW132">
            <v>163287.92000000001</v>
          </cell>
          <cell r="BX132">
            <v>1391040.48</v>
          </cell>
          <cell r="BY132">
            <v>85</v>
          </cell>
          <cell r="BZ132"/>
          <cell r="CA132"/>
          <cell r="CB132"/>
          <cell r="CC132">
            <v>0</v>
          </cell>
          <cell r="CD132">
            <v>0</v>
          </cell>
          <cell r="CE132">
            <v>0</v>
          </cell>
          <cell r="CF132">
            <v>1391040.48</v>
          </cell>
          <cell r="CG132">
            <v>0</v>
          </cell>
          <cell r="CH132">
            <v>1391040.48</v>
          </cell>
          <cell r="CI132" t="str">
            <v>HORS CHAMP</v>
          </cell>
          <cell r="CJ132" t="str">
            <v/>
          </cell>
          <cell r="CK132" t="str">
            <v/>
          </cell>
          <cell r="CL132" t="str">
            <v/>
          </cell>
          <cell r="CM132"/>
          <cell r="CN132">
            <v>0</v>
          </cell>
          <cell r="CO132"/>
          <cell r="CP132"/>
          <cell r="CQ132">
            <v>0</v>
          </cell>
          <cell r="CR132"/>
          <cell r="CS132"/>
          <cell r="CT132">
            <v>0</v>
          </cell>
          <cell r="CU132"/>
          <cell r="CV132"/>
          <cell r="CW132">
            <v>0</v>
          </cell>
          <cell r="CX132"/>
          <cell r="CY132"/>
          <cell r="CZ132">
            <v>0</v>
          </cell>
          <cell r="DA132"/>
          <cell r="DB132"/>
          <cell r="DC132">
            <v>0</v>
          </cell>
          <cell r="DD132"/>
          <cell r="DE132"/>
          <cell r="DF132">
            <v>0</v>
          </cell>
          <cell r="DG132"/>
          <cell r="DH132"/>
          <cell r="DI132">
            <v>0</v>
          </cell>
          <cell r="DJ132"/>
          <cell r="DK132"/>
          <cell r="DL132">
            <v>0</v>
          </cell>
          <cell r="DM132"/>
          <cell r="DN132"/>
          <cell r="DO132">
            <v>0</v>
          </cell>
          <cell r="DP132"/>
          <cell r="DQ132"/>
          <cell r="DR132">
            <v>0</v>
          </cell>
          <cell r="DS132"/>
          <cell r="DT132"/>
          <cell r="DU132">
            <v>0</v>
          </cell>
          <cell r="DV132"/>
          <cell r="DW132"/>
          <cell r="DX132">
            <v>0</v>
          </cell>
          <cell r="DY132"/>
          <cell r="DZ132"/>
          <cell r="EA132">
            <v>0</v>
          </cell>
          <cell r="EB132"/>
          <cell r="EC132"/>
          <cell r="ED132">
            <v>0</v>
          </cell>
          <cell r="EE132"/>
          <cell r="EF132"/>
          <cell r="EG132">
            <v>0</v>
          </cell>
          <cell r="EH132"/>
          <cell r="EI132"/>
          <cell r="EJ132">
            <v>0</v>
          </cell>
          <cell r="EK132"/>
          <cell r="EL132"/>
          <cell r="EM132">
            <v>0</v>
          </cell>
          <cell r="EN132"/>
          <cell r="EO132"/>
          <cell r="EP132">
            <v>0</v>
          </cell>
          <cell r="EQ132"/>
          <cell r="ER132">
            <v>0</v>
          </cell>
          <cell r="ES132"/>
          <cell r="ET132">
            <v>0</v>
          </cell>
          <cell r="EU132"/>
          <cell r="EV132">
            <v>0</v>
          </cell>
          <cell r="EW132"/>
          <cell r="EX132"/>
          <cell r="EY132"/>
          <cell r="EZ132"/>
          <cell r="FA132"/>
          <cell r="FB132"/>
          <cell r="FC132"/>
          <cell r="FD132"/>
          <cell r="FE132">
            <v>0</v>
          </cell>
          <cell r="FF132"/>
          <cell r="FG132"/>
          <cell r="FH132"/>
          <cell r="FI132"/>
          <cell r="FJ132"/>
          <cell r="FK132"/>
          <cell r="FL132"/>
          <cell r="FM132"/>
          <cell r="FN132"/>
          <cell r="FO132"/>
          <cell r="FP132">
            <v>0</v>
          </cell>
          <cell r="FQ132">
            <v>0</v>
          </cell>
          <cell r="FR132">
            <v>0</v>
          </cell>
          <cell r="FS132"/>
          <cell r="FT132"/>
          <cell r="FU132"/>
          <cell r="FV132"/>
          <cell r="FW132"/>
          <cell r="FX132"/>
          <cell r="FY132"/>
          <cell r="FZ132"/>
          <cell r="GA132"/>
          <cell r="GB132"/>
          <cell r="GC132"/>
          <cell r="GD132"/>
          <cell r="GE132"/>
          <cell r="GF132"/>
          <cell r="GG132"/>
          <cell r="GH132"/>
          <cell r="GI132"/>
          <cell r="GJ132"/>
          <cell r="GK132"/>
          <cell r="GL132"/>
          <cell r="GM132"/>
          <cell r="GN132"/>
          <cell r="GO132">
            <v>0</v>
          </cell>
          <cell r="GP132">
            <v>0</v>
          </cell>
          <cell r="GQ132">
            <v>0</v>
          </cell>
          <cell r="GR132">
            <v>0</v>
          </cell>
          <cell r="GS132">
            <v>0</v>
          </cell>
          <cell r="GT132">
            <v>60000</v>
          </cell>
          <cell r="GU132">
            <v>1331040.48</v>
          </cell>
          <cell r="GV132">
            <v>1391040.48</v>
          </cell>
          <cell r="GW132"/>
          <cell r="GX132">
            <v>1391040.48</v>
          </cell>
          <cell r="GY132">
            <v>1391040.48</v>
          </cell>
          <cell r="GZ132"/>
          <cell r="HA132"/>
          <cell r="HB132"/>
          <cell r="HC132"/>
          <cell r="HD132"/>
          <cell r="HE132"/>
          <cell r="HF132"/>
          <cell r="HG132">
            <v>60000</v>
          </cell>
          <cell r="HH132">
            <v>0</v>
          </cell>
          <cell r="HI132" t="str">
            <v>DD</v>
          </cell>
          <cell r="HJ132" t="str">
            <v>ARS-DD77-CAMPAGNE-BUDGETAIRE@ars.sante.fr</v>
          </cell>
          <cell r="HK132" t="str">
            <v>Affaire suivie par : N.DENIS</v>
          </cell>
        </row>
        <row r="133">
          <cell r="B133">
            <v>770810893</v>
          </cell>
          <cell r="C133">
            <v>770790319</v>
          </cell>
          <cell r="D133" t="str">
            <v>UNA DOM</v>
          </cell>
          <cell r="E133" t="str">
            <v xml:space="preserve">SAINT THIBAULT DES VIGNES </v>
          </cell>
          <cell r="F133" t="str">
            <v>SSIAD PA</v>
          </cell>
          <cell r="G133" t="str">
            <v>UNA DOM</v>
          </cell>
          <cell r="H133" t="str">
            <v>Privé à but non lucratif</v>
          </cell>
          <cell r="I133" t="str">
            <v>BP/CA</v>
          </cell>
          <cell r="J133" t="str">
            <v>NON</v>
          </cell>
          <cell r="K133"/>
          <cell r="L133" t="str">
            <v>Non signé</v>
          </cell>
          <cell r="M133">
            <v>2023</v>
          </cell>
          <cell r="N133" t="str">
            <v>CPOM7726</v>
          </cell>
          <cell r="O133" t="str">
            <v>NC</v>
          </cell>
          <cell r="P133"/>
          <cell r="Q133"/>
          <cell r="R133" t="str">
            <v>NC</v>
          </cell>
          <cell r="S133"/>
          <cell r="T133"/>
          <cell r="U133" t="str">
            <v>NC</v>
          </cell>
          <cell r="V133" t="str">
            <v>NC</v>
          </cell>
          <cell r="W133">
            <v>150</v>
          </cell>
          <cell r="X133">
            <v>0</v>
          </cell>
          <cell r="Y133">
            <v>0</v>
          </cell>
          <cell r="Z133"/>
          <cell r="AA133">
            <v>150</v>
          </cell>
          <cell r="AB133">
            <v>2247086.29</v>
          </cell>
          <cell r="AC133"/>
          <cell r="AD133">
            <v>2247086.29</v>
          </cell>
          <cell r="AE133">
            <v>0</v>
          </cell>
          <cell r="AF133">
            <v>0</v>
          </cell>
          <cell r="AG133">
            <v>2247086.29</v>
          </cell>
          <cell r="AH133"/>
          <cell r="AI133">
            <v>0</v>
          </cell>
          <cell r="AJ133"/>
          <cell r="AK133">
            <v>0</v>
          </cell>
          <cell r="AL133">
            <v>0</v>
          </cell>
          <cell r="AM133">
            <v>0</v>
          </cell>
          <cell r="AN133">
            <v>0</v>
          </cell>
          <cell r="AO133"/>
          <cell r="AP133">
            <v>0</v>
          </cell>
          <cell r="AQ133"/>
          <cell r="AR133">
            <v>0</v>
          </cell>
          <cell r="AS133">
            <v>0</v>
          </cell>
          <cell r="AT133">
            <v>0</v>
          </cell>
          <cell r="AU133">
            <v>0</v>
          </cell>
          <cell r="AV133"/>
          <cell r="AW133">
            <v>0</v>
          </cell>
          <cell r="AX133"/>
          <cell r="AY133">
            <v>0</v>
          </cell>
          <cell r="AZ133">
            <v>0</v>
          </cell>
          <cell r="BA133">
            <v>0</v>
          </cell>
          <cell r="BB133">
            <v>0</v>
          </cell>
          <cell r="BC133"/>
          <cell r="BD133">
            <v>0</v>
          </cell>
          <cell r="BE133"/>
          <cell r="BF133">
            <v>0</v>
          </cell>
          <cell r="BG133">
            <v>0</v>
          </cell>
          <cell r="BH133">
            <v>0</v>
          </cell>
          <cell r="BI133">
            <v>0</v>
          </cell>
          <cell r="BJ133"/>
          <cell r="BK133"/>
          <cell r="BL133"/>
          <cell r="BM133">
            <v>0</v>
          </cell>
          <cell r="BN133">
            <v>0</v>
          </cell>
          <cell r="BO133">
            <v>0</v>
          </cell>
          <cell r="BP133">
            <v>0</v>
          </cell>
          <cell r="BQ133" t="str">
            <v>ESA</v>
          </cell>
          <cell r="BR133">
            <v>10</v>
          </cell>
          <cell r="BS133"/>
          <cell r="BT133">
            <v>10</v>
          </cell>
          <cell r="BU133">
            <v>161033.45000000001</v>
          </cell>
          <cell r="BV133">
            <v>0</v>
          </cell>
          <cell r="BW133">
            <v>161033.45000000001</v>
          </cell>
          <cell r="BX133">
            <v>2408119.7400000002</v>
          </cell>
          <cell r="BY133">
            <v>160</v>
          </cell>
          <cell r="BZ133"/>
          <cell r="CA133"/>
          <cell r="CB133"/>
          <cell r="CC133">
            <v>0</v>
          </cell>
          <cell r="CD133">
            <v>0</v>
          </cell>
          <cell r="CE133">
            <v>0</v>
          </cell>
          <cell r="CF133">
            <v>2408119.7400000002</v>
          </cell>
          <cell r="CG133">
            <v>0</v>
          </cell>
          <cell r="CH133">
            <v>2408119.7400000002</v>
          </cell>
          <cell r="CI133" t="str">
            <v>HORS CHAMP</v>
          </cell>
          <cell r="CJ133" t="str">
            <v/>
          </cell>
          <cell r="CK133" t="str">
            <v/>
          </cell>
          <cell r="CL133" t="str">
            <v/>
          </cell>
          <cell r="CM133"/>
          <cell r="CN133">
            <v>0</v>
          </cell>
          <cell r="CO133"/>
          <cell r="CP133"/>
          <cell r="CQ133">
            <v>0</v>
          </cell>
          <cell r="CR133"/>
          <cell r="CS133"/>
          <cell r="CT133">
            <v>0</v>
          </cell>
          <cell r="CU133"/>
          <cell r="CV133"/>
          <cell r="CW133">
            <v>0</v>
          </cell>
          <cell r="CX133"/>
          <cell r="CY133"/>
          <cell r="CZ133">
            <v>0</v>
          </cell>
          <cell r="DA133"/>
          <cell r="DB133"/>
          <cell r="DC133">
            <v>0</v>
          </cell>
          <cell r="DD133"/>
          <cell r="DE133"/>
          <cell r="DF133">
            <v>0</v>
          </cell>
          <cell r="DG133"/>
          <cell r="DH133"/>
          <cell r="DI133">
            <v>0</v>
          </cell>
          <cell r="DJ133"/>
          <cell r="DK133"/>
          <cell r="DL133">
            <v>0</v>
          </cell>
          <cell r="DM133"/>
          <cell r="DN133"/>
          <cell r="DO133">
            <v>0</v>
          </cell>
          <cell r="DP133"/>
          <cell r="DQ133"/>
          <cell r="DR133">
            <v>0</v>
          </cell>
          <cell r="DS133"/>
          <cell r="DT133"/>
          <cell r="DU133">
            <v>0</v>
          </cell>
          <cell r="DV133"/>
          <cell r="DW133"/>
          <cell r="DX133">
            <v>0</v>
          </cell>
          <cell r="DY133"/>
          <cell r="DZ133"/>
          <cell r="EA133">
            <v>0</v>
          </cell>
          <cell r="EB133"/>
          <cell r="EC133"/>
          <cell r="ED133">
            <v>0</v>
          </cell>
          <cell r="EE133"/>
          <cell r="EF133"/>
          <cell r="EG133">
            <v>0</v>
          </cell>
          <cell r="EH133"/>
          <cell r="EI133"/>
          <cell r="EJ133">
            <v>0</v>
          </cell>
          <cell r="EK133"/>
          <cell r="EL133"/>
          <cell r="EM133">
            <v>0</v>
          </cell>
          <cell r="EN133"/>
          <cell r="EO133"/>
          <cell r="EP133">
            <v>0</v>
          </cell>
          <cell r="EQ133"/>
          <cell r="ER133">
            <v>0</v>
          </cell>
          <cell r="ES133"/>
          <cell r="ET133">
            <v>0</v>
          </cell>
          <cell r="EU133"/>
          <cell r="EV133">
            <v>0</v>
          </cell>
          <cell r="EW133"/>
          <cell r="EX133"/>
          <cell r="EY133"/>
          <cell r="EZ133"/>
          <cell r="FA133"/>
          <cell r="FB133"/>
          <cell r="FC133"/>
          <cell r="FD133"/>
          <cell r="FE133">
            <v>0</v>
          </cell>
          <cell r="FF133"/>
          <cell r="FG133"/>
          <cell r="FH133"/>
          <cell r="FI133"/>
          <cell r="FJ133"/>
          <cell r="FK133"/>
          <cell r="FL133"/>
          <cell r="FM133"/>
          <cell r="FN133"/>
          <cell r="FO133"/>
          <cell r="FP133">
            <v>0</v>
          </cell>
          <cell r="FQ133">
            <v>0</v>
          </cell>
          <cell r="FR133">
            <v>0</v>
          </cell>
          <cell r="FS133"/>
          <cell r="FT133"/>
          <cell r="FU133"/>
          <cell r="FV133"/>
          <cell r="FW133"/>
          <cell r="FX133"/>
          <cell r="FY133"/>
          <cell r="FZ133"/>
          <cell r="GA133"/>
          <cell r="GB133"/>
          <cell r="GC133"/>
          <cell r="GD133"/>
          <cell r="GE133"/>
          <cell r="GF133"/>
          <cell r="GG133"/>
          <cell r="GH133"/>
          <cell r="GI133"/>
          <cell r="GJ133"/>
          <cell r="GK133"/>
          <cell r="GL133"/>
          <cell r="GM133"/>
          <cell r="GN133"/>
          <cell r="GO133">
            <v>0</v>
          </cell>
          <cell r="GP133">
            <v>0</v>
          </cell>
          <cell r="GQ133">
            <v>0</v>
          </cell>
          <cell r="GR133">
            <v>0</v>
          </cell>
          <cell r="GS133">
            <v>0</v>
          </cell>
          <cell r="GT133">
            <v>83558.679999999993</v>
          </cell>
          <cell r="GU133">
            <v>2324561.06</v>
          </cell>
          <cell r="GV133">
            <v>2408119.7400000002</v>
          </cell>
          <cell r="GW133"/>
          <cell r="GX133">
            <v>2408119.7400000002</v>
          </cell>
          <cell r="GY133">
            <v>2408119.7400000002</v>
          </cell>
          <cell r="GZ133"/>
          <cell r="HA133"/>
          <cell r="HB133"/>
          <cell r="HC133"/>
          <cell r="HD133"/>
          <cell r="HE133"/>
          <cell r="HF133"/>
          <cell r="HG133">
            <v>83558.679999999993</v>
          </cell>
          <cell r="HH133">
            <v>0</v>
          </cell>
          <cell r="HI133" t="str">
            <v>DD</v>
          </cell>
          <cell r="HJ133" t="str">
            <v>ARS-DD77-CAMPAGNE-BUDGETAIRE@ars.sante.fr</v>
          </cell>
          <cell r="HK133" t="str">
            <v>Affaire suivie par : N.DENIS</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_OGD_2024-1"/>
      <sheetName val="TABLEAU_DE_SUIVI_EHPAD-1"/>
      <sheetName val="INFOS"/>
      <sheetName val="Synthèse_base"/>
      <sheetName val="Synthèse 2023"/>
      <sheetName val="Synthèse 2023_SSIAD"/>
      <sheetName val="PA_OGD_2023"/>
      <sheetName val="SUIVI TAR PAR ESMS 27 02 24"/>
      <sheetName val="TG_1705"/>
      <sheetName val="DRL PA"/>
      <sheetName val="Instal_P1"/>
      <sheetName val="Feuil2"/>
      <sheetName val="CT_CB1_PMP-GMP"/>
      <sheetName val="Ségur_Instal24"/>
      <sheetName val="Ségur_Inst22&amp;23"/>
      <sheetName val="Revalo_FP"/>
      <sheetName val="Reprises_pérennes"/>
      <sheetName val="Revalo_Nuits&amp;JFD"/>
      <sheetName val="CNR_Perm_Syndicaux"/>
      <sheetName val="CNR Régionaux"/>
      <sheetName val="CA_2022"/>
      <sheetName val="CA_2022-310524"/>
      <sheetName val="Tarif_FA-FC"/>
      <sheetName val="Tarif_UHR"/>
      <sheetName val="Tarif_PFR"/>
      <sheetName val="Tarif_ESA"/>
      <sheetName val="Tarif_AJ"/>
      <sheetName val="Tarif_PASA"/>
      <sheetName val="Tarif_HT"/>
      <sheetName val="Feuil1"/>
      <sheetName val="PA_SUIVI BUDGÉTAIRE_2024"/>
    </sheetNames>
    <sheetDataSet>
      <sheetData sheetId="0" refreshError="1">
        <row r="5">
          <cell r="B5">
            <v>750016859</v>
          </cell>
          <cell r="C5">
            <v>750058844</v>
          </cell>
          <cell r="D5" t="str">
            <v>-</v>
          </cell>
          <cell r="E5" t="str">
            <v>SSIAD DE JOUR VYV3 750016859</v>
          </cell>
          <cell r="F5" t="str">
            <v>VYV3 ILE DE FRANCE</v>
          </cell>
          <cell r="G5" t="str">
            <v>VYV3 ILE DE FRANCE</v>
          </cell>
          <cell r="H5" t="str">
            <v>Paris 14e Arrondissement</v>
          </cell>
          <cell r="I5" t="str">
            <v>354</v>
          </cell>
          <cell r="J5" t="str">
            <v>[354] S.S.I.A.D.</v>
          </cell>
          <cell r="K5" t="str">
            <v>PRIVÉ À BUT NON LUCRATIF</v>
          </cell>
          <cell r="L5">
            <v>0</v>
          </cell>
        </row>
        <row r="6">
          <cell r="B6">
            <v>750020299</v>
          </cell>
          <cell r="C6">
            <v>750020778</v>
          </cell>
          <cell r="D6" t="str">
            <v>-</v>
          </cell>
          <cell r="E6" t="str">
            <v>SPASAD NOTRE VILLAGE 750020299</v>
          </cell>
          <cell r="F6" t="str">
            <v>NOTRE VILLAGE</v>
          </cell>
          <cell r="G6" t="str">
            <v>NOTRE VILLAGE</v>
          </cell>
          <cell r="H6" t="str">
            <v>Paris 15e Arrondissement</v>
          </cell>
          <cell r="I6" t="str">
            <v>209</v>
          </cell>
          <cell r="J6" t="str">
            <v>[209] S.P.A.S.A.D.</v>
          </cell>
          <cell r="K6" t="str">
            <v>PRIVÉ À BUT NON LUCRATIF</v>
          </cell>
          <cell r="L6" t="str">
            <v>BAD</v>
          </cell>
        </row>
        <row r="7">
          <cell r="B7">
            <v>20004107</v>
          </cell>
          <cell r="C7">
            <v>750720583</v>
          </cell>
          <cell r="D7" t="str">
            <v>-</v>
          </cell>
          <cell r="E7" t="str">
            <v>EHPAD CAS-PARIS VILLERS-COTTERÊTS FRANÇOIS 1ER 20004107</v>
          </cell>
          <cell r="F7" t="str">
            <v>CASVP</v>
          </cell>
          <cell r="G7" t="str">
            <v>CASVP</v>
          </cell>
          <cell r="H7" t="str">
            <v>Villers Cotterets CEDEX</v>
          </cell>
          <cell r="I7">
            <v>500</v>
          </cell>
          <cell r="J7" t="str">
            <v>[500] EHPAD</v>
          </cell>
          <cell r="K7" t="str">
            <v>PUBLIC TERRITORIAL</v>
          </cell>
          <cell r="L7" t="str">
            <v>FPT</v>
          </cell>
        </row>
        <row r="8">
          <cell r="B8">
            <v>750008278</v>
          </cell>
          <cell r="C8">
            <v>750000127</v>
          </cell>
          <cell r="D8" t="str">
            <v>-</v>
          </cell>
          <cell r="E8" t="str">
            <v>CAJ EDITH KREMSDORF 750008278</v>
          </cell>
          <cell r="F8" t="str">
            <v>OEUVRE SECOURS AUX ENFANTS OSE</v>
          </cell>
          <cell r="G8" t="str">
            <v>OEUVRE SECOURS AUX ENFANTS OSE</v>
          </cell>
          <cell r="H8" t="str">
            <v>Paris 3e Arrondissement</v>
          </cell>
          <cell r="I8" t="str">
            <v>207</v>
          </cell>
          <cell r="J8" t="str">
            <v>[207] Ctre.de Jour P.A.</v>
          </cell>
          <cell r="K8" t="str">
            <v>PRIVÉ À BUT NON LUCRATIF</v>
          </cell>
          <cell r="L8">
            <v>0</v>
          </cell>
        </row>
        <row r="9">
          <cell r="B9">
            <v>750000366</v>
          </cell>
          <cell r="C9">
            <v>920039914</v>
          </cell>
          <cell r="D9">
            <v>750814949</v>
          </cell>
          <cell r="E9" t="str">
            <v>EHPAD LES JARDINS DE MONTMARTRE 750000366</v>
          </cell>
          <cell r="F9" t="str">
            <v>OMEG'AGE GESTION</v>
          </cell>
          <cell r="G9" t="str">
            <v>OMEG'AGE GESTION</v>
          </cell>
          <cell r="H9" t="str">
            <v>Paris 18e Arrondissement</v>
          </cell>
          <cell r="I9" t="str">
            <v>500</v>
          </cell>
          <cell r="J9" t="str">
            <v>[500] EHPAD</v>
          </cell>
          <cell r="K9" t="str">
            <v>PRIVÉ À BUT NON LUCRATIF</v>
          </cell>
          <cell r="L9">
            <v>0</v>
          </cell>
        </row>
        <row r="10">
          <cell r="B10">
            <v>750024978</v>
          </cell>
          <cell r="C10">
            <v>570010173</v>
          </cell>
          <cell r="D10" t="str">
            <v>-</v>
          </cell>
          <cell r="E10" t="str">
            <v>SSIAD PARIS GROUPE SOS SENIORS 750024978</v>
          </cell>
          <cell r="F10" t="str">
            <v>ASSOCIATION GROUPE SOS SENIORS</v>
          </cell>
          <cell r="G10" t="str">
            <v>ASSOCIATION GROUPE SOS SENIORS</v>
          </cell>
          <cell r="H10" t="str">
            <v>Paris 19e Arrondissement</v>
          </cell>
          <cell r="I10" t="str">
            <v>354</v>
          </cell>
          <cell r="J10" t="str">
            <v>[354] S.S.I.A.D.</v>
          </cell>
          <cell r="K10" t="str">
            <v>PRIVÉ À BUT NON LUCRATIF</v>
          </cell>
          <cell r="L10">
            <v>0</v>
          </cell>
        </row>
        <row r="11">
          <cell r="B11">
            <v>750026189</v>
          </cell>
          <cell r="C11">
            <v>920028263</v>
          </cell>
          <cell r="D11" t="str">
            <v>-</v>
          </cell>
          <cell r="E11" t="str">
            <v>SSIAD DOMUSVI PARIS 16 750026189</v>
          </cell>
          <cell r="F11" t="str">
            <v>DOMUSVI</v>
          </cell>
          <cell r="G11" t="str">
            <v>SAS DOMUSVI DOMICILE</v>
          </cell>
          <cell r="H11" t="str">
            <v>Paris 16e Arrondissement</v>
          </cell>
          <cell r="I11" t="str">
            <v>354</v>
          </cell>
          <cell r="J11" t="str">
            <v>[354] S.S.I.A.D.</v>
          </cell>
          <cell r="K11" t="str">
            <v>PRIVÉ À BUT LUCRATIF</v>
          </cell>
          <cell r="L11">
            <v>0</v>
          </cell>
        </row>
        <row r="12">
          <cell r="B12">
            <v>750026528</v>
          </cell>
          <cell r="C12">
            <v>750026338</v>
          </cell>
          <cell r="D12">
            <v>750026528</v>
          </cell>
          <cell r="E12" t="str">
            <v>SPASAD APSSAD JOUR 750026528</v>
          </cell>
          <cell r="F12" t="str">
            <v>APSSAD</v>
          </cell>
          <cell r="G12" t="str">
            <v>APSSAD</v>
          </cell>
          <cell r="H12" t="str">
            <v>Paris 12e Arrondissement</v>
          </cell>
          <cell r="I12" t="str">
            <v>209</v>
          </cell>
          <cell r="J12" t="str">
            <v>[209] S.P.A.S.A.D.</v>
          </cell>
          <cell r="K12" t="str">
            <v>PRIVÉ À BUT NON LUCRATIF</v>
          </cell>
          <cell r="L12">
            <v>0</v>
          </cell>
        </row>
        <row r="13">
          <cell r="B13">
            <v>750071375</v>
          </cell>
          <cell r="C13">
            <v>750072613</v>
          </cell>
          <cell r="D13" t="str">
            <v>-</v>
          </cell>
          <cell r="E13" t="str">
            <v>EHPAD RESIDENCE JEAN-BAPTISTE CARPEAUX 750071375</v>
          </cell>
          <cell r="F13" t="str">
            <v>SEDNA France</v>
          </cell>
          <cell r="G13" t="str">
            <v>SAS RÉSIDENCE JEAN-BAPTISTE CARPEAUX</v>
          </cell>
          <cell r="H13" t="str">
            <v>Paris 18e Arrondissement</v>
          </cell>
          <cell r="I13" t="str">
            <v>500</v>
          </cell>
          <cell r="J13" t="str">
            <v>[500] EHPAD</v>
          </cell>
          <cell r="K13" t="str">
            <v>PRIVÉ À BUT LUCRATIF</v>
          </cell>
          <cell r="L13">
            <v>0</v>
          </cell>
        </row>
        <row r="14">
          <cell r="B14">
            <v>750068959</v>
          </cell>
          <cell r="C14">
            <v>920030152</v>
          </cell>
          <cell r="D14" t="str">
            <v>-</v>
          </cell>
          <cell r="E14" t="str">
            <v>EHPAD ASSOMPTION 750068959</v>
          </cell>
          <cell r="F14" t="str">
            <v>ORPEA</v>
          </cell>
          <cell r="G14" t="str">
            <v>SA ORPEA - SIEGE SOCIAL</v>
          </cell>
          <cell r="H14" t="str">
            <v>Paris 16e Arrondissement</v>
          </cell>
          <cell r="I14" t="str">
            <v>500</v>
          </cell>
          <cell r="J14" t="str">
            <v>[500] EHPAD</v>
          </cell>
          <cell r="K14" t="str">
            <v>PRIVÉ À BUT LUCRATIF</v>
          </cell>
          <cell r="L14">
            <v>0</v>
          </cell>
        </row>
        <row r="15">
          <cell r="B15">
            <v>750028789</v>
          </cell>
          <cell r="C15">
            <v>750040404</v>
          </cell>
          <cell r="D15" t="str">
            <v>-</v>
          </cell>
          <cell r="E15" t="str">
            <v>SSIAD ADMR 20 750028789</v>
          </cell>
          <cell r="F15" t="str">
            <v>ADMR 20</v>
          </cell>
          <cell r="G15" t="str">
            <v>ADMR 20</v>
          </cell>
          <cell r="H15" t="str">
            <v>Paris 20e Arrondissement</v>
          </cell>
          <cell r="I15" t="str">
            <v>354</v>
          </cell>
          <cell r="J15" t="str">
            <v>[354] S.S.I.A.D.</v>
          </cell>
          <cell r="K15" t="str">
            <v>PRIVÉ À BUT NON LUCRATIF</v>
          </cell>
          <cell r="L15">
            <v>0</v>
          </cell>
        </row>
        <row r="16">
          <cell r="B16">
            <v>750032948</v>
          </cell>
          <cell r="C16">
            <v>920028263</v>
          </cell>
          <cell r="D16" t="str">
            <v>-</v>
          </cell>
          <cell r="E16" t="str">
            <v>SSIAD DOMUSVI DOMICILE EUROPE 750032948</v>
          </cell>
          <cell r="F16" t="str">
            <v>DOMUSVI</v>
          </cell>
          <cell r="G16" t="str">
            <v>SAS DOMUSVI DOMICILE</v>
          </cell>
          <cell r="H16" t="str">
            <v>Paris 8e Arrondissement</v>
          </cell>
          <cell r="I16" t="str">
            <v>354</v>
          </cell>
          <cell r="J16" t="str">
            <v>[354] S.S.I.A.D.</v>
          </cell>
          <cell r="K16" t="str">
            <v>PRIVÉ À BUT LUCRATIF</v>
          </cell>
          <cell r="L16">
            <v>0</v>
          </cell>
        </row>
        <row r="17">
          <cell r="B17">
            <v>750040289</v>
          </cell>
          <cell r="C17">
            <v>750720609</v>
          </cell>
          <cell r="D17">
            <v>770690055</v>
          </cell>
          <cell r="E17" t="str">
            <v>SSIAD PRESENCE A DOMICILE 750040289</v>
          </cell>
          <cell r="F17" t="str">
            <v>FONDATION  LEOPOLD BELLAN</v>
          </cell>
          <cell r="G17" t="str">
            <v>FONDATION  LEOPOLD BELLAN</v>
          </cell>
          <cell r="H17" t="str">
            <v>Paris 15e Arrondissement</v>
          </cell>
          <cell r="I17" t="str">
            <v>354</v>
          </cell>
          <cell r="J17" t="str">
            <v>[354] S.S.I.A.D.</v>
          </cell>
          <cell r="K17" t="str">
            <v>PRIVÉ À BUT NON LUCRATIF</v>
          </cell>
          <cell r="L17">
            <v>0</v>
          </cell>
        </row>
        <row r="18">
          <cell r="B18">
            <v>750018749</v>
          </cell>
          <cell r="C18">
            <v>750712341</v>
          </cell>
          <cell r="D18">
            <v>750829699</v>
          </cell>
          <cell r="E18" t="str">
            <v>CAJ L ETIMOE 750018749</v>
          </cell>
          <cell r="F18" t="str">
            <v>FONDATION OEUVRE CROIX SAINT SIMON</v>
          </cell>
          <cell r="G18" t="str">
            <v>FONDATION OEUVRE CROIX SAINT SIMON</v>
          </cell>
          <cell r="H18" t="str">
            <v>Paris 20e Arrondissement</v>
          </cell>
          <cell r="I18" t="str">
            <v>207</v>
          </cell>
          <cell r="J18" t="str">
            <v>[207] Ctre.de Jour P.A.</v>
          </cell>
          <cell r="K18" t="str">
            <v>PRIVÉ À BUT NON LUCRATIF</v>
          </cell>
          <cell r="L18">
            <v>0</v>
          </cell>
        </row>
        <row r="19">
          <cell r="B19">
            <v>750002552</v>
          </cell>
          <cell r="C19">
            <v>750060709</v>
          </cell>
          <cell r="D19">
            <v>750007809</v>
          </cell>
          <cell r="E19" t="str">
            <v>EHPAD RESIDENCE DE SEVRES 750002552</v>
          </cell>
          <cell r="F19" t="str">
            <v>DOMIDEP</v>
          </cell>
          <cell r="G19" t="str">
            <v>SAS RESIDENCE DE SEVRES</v>
          </cell>
          <cell r="H19" t="str">
            <v>Paris 7e Arrondissement</v>
          </cell>
          <cell r="I19" t="str">
            <v>500</v>
          </cell>
          <cell r="J19" t="str">
            <v>[500] EHPAD</v>
          </cell>
          <cell r="K19" t="str">
            <v>PRIVÉ À BUT LUCRATIF</v>
          </cell>
          <cell r="L19">
            <v>0</v>
          </cell>
        </row>
        <row r="20">
          <cell r="B20">
            <v>750003360</v>
          </cell>
          <cell r="C20">
            <v>250018611</v>
          </cell>
          <cell r="D20">
            <v>750809220</v>
          </cell>
          <cell r="E20" t="str">
            <v>EHPAD KORIAN LES ARCADES 750003360</v>
          </cell>
          <cell r="F20" t="str">
            <v>KORIAN</v>
          </cell>
          <cell r="G20" t="str">
            <v>KORIAN LES ARCADES</v>
          </cell>
          <cell r="H20" t="str">
            <v>Paris 12e Arrondissement</v>
          </cell>
          <cell r="I20" t="str">
            <v>500</v>
          </cell>
          <cell r="J20" t="str">
            <v>[500] EHPAD</v>
          </cell>
          <cell r="K20" t="str">
            <v>PRIVÉ À BUT LUCRATIF</v>
          </cell>
          <cell r="L20">
            <v>0</v>
          </cell>
        </row>
        <row r="21">
          <cell r="B21">
            <v>750040388</v>
          </cell>
          <cell r="C21">
            <v>750720583</v>
          </cell>
          <cell r="D21" t="str">
            <v>-</v>
          </cell>
          <cell r="E21" t="str">
            <v>SSIAD CASVP 750040388</v>
          </cell>
          <cell r="F21" t="str">
            <v>CASVP</v>
          </cell>
          <cell r="G21" t="str">
            <v>CASVP</v>
          </cell>
          <cell r="H21" t="str">
            <v>Paris 12e Arrondissement</v>
          </cell>
          <cell r="I21" t="str">
            <v>354</v>
          </cell>
          <cell r="J21" t="str">
            <v>[354] S.S.I.A.D.</v>
          </cell>
          <cell r="K21" t="str">
            <v>PUBLIC TERRITORIAL</v>
          </cell>
          <cell r="L21" t="str">
            <v>FPT</v>
          </cell>
        </row>
        <row r="22">
          <cell r="B22">
            <v>750003600</v>
          </cell>
          <cell r="C22">
            <v>750003592</v>
          </cell>
          <cell r="D22" t="str">
            <v>-</v>
          </cell>
          <cell r="E22" t="str">
            <v>EHPAD RESIDENCE TIERS TEMPS PARIS 750003600</v>
          </cell>
          <cell r="F22" t="str">
            <v>DOMUSVI</v>
          </cell>
          <cell r="G22" t="str">
            <v>SAS TIERS TEMPS PARIS</v>
          </cell>
          <cell r="H22" t="str">
            <v>Paris 14e Arrondissement</v>
          </cell>
          <cell r="I22" t="str">
            <v>500</v>
          </cell>
          <cell r="J22" t="str">
            <v>[500] EHPAD</v>
          </cell>
          <cell r="K22" t="str">
            <v>PRIVÉ À BUT LUCRATIF</v>
          </cell>
          <cell r="L22">
            <v>0</v>
          </cell>
        </row>
        <row r="23">
          <cell r="B23">
            <v>750003642</v>
          </cell>
          <cell r="C23">
            <v>750045775</v>
          </cell>
          <cell r="D23">
            <v>750809220</v>
          </cell>
          <cell r="E23" t="str">
            <v>EHPAD LES TERRASSES DU 20EME 750003642</v>
          </cell>
          <cell r="F23" t="str">
            <v>KORIAN</v>
          </cell>
          <cell r="G23" t="str">
            <v>LES PARENTELES DE PARIS 20EME</v>
          </cell>
          <cell r="H23" t="str">
            <v>Paris 20e Arrondissement</v>
          </cell>
          <cell r="I23" t="str">
            <v>500</v>
          </cell>
          <cell r="J23" t="str">
            <v>[500] EHPAD</v>
          </cell>
          <cell r="K23" t="str">
            <v>PRIVÉ À BUT LUCRATIF</v>
          </cell>
          <cell r="L23">
            <v>0</v>
          </cell>
        </row>
        <row r="24">
          <cell r="B24">
            <v>750040438</v>
          </cell>
          <cell r="C24">
            <v>920028263</v>
          </cell>
          <cell r="D24" t="str">
            <v>-</v>
          </cell>
          <cell r="E24" t="str">
            <v>SSIAD DOMUSVI MONTMARTRE 750040438</v>
          </cell>
          <cell r="F24" t="str">
            <v>DOMUSVI</v>
          </cell>
          <cell r="G24" t="str">
            <v>SAS DOMUSVI DOMICILE</v>
          </cell>
          <cell r="H24" t="str">
            <v>Paris 18e Arrondissement</v>
          </cell>
          <cell r="I24" t="str">
            <v>354</v>
          </cell>
          <cell r="J24" t="str">
            <v>[354] S.S.I.A.D.</v>
          </cell>
          <cell r="K24" t="str">
            <v>PRIVÉ À BUT LUCRATIF</v>
          </cell>
          <cell r="L24">
            <v>0</v>
          </cell>
        </row>
        <row r="25">
          <cell r="B25">
            <v>750003972</v>
          </cell>
          <cell r="C25">
            <v>750026239</v>
          </cell>
          <cell r="D25">
            <v>750003972</v>
          </cell>
          <cell r="E25" t="str">
            <v>EHPAD REPOTEL GAMBETTA 750003972</v>
          </cell>
          <cell r="F25" t="str">
            <v>REPOTEL GAMBETTA</v>
          </cell>
          <cell r="G25" t="str">
            <v>REPOTEL GAMBETTA</v>
          </cell>
          <cell r="H25" t="str">
            <v>Paris 20e Arrondissement</v>
          </cell>
          <cell r="I25" t="str">
            <v>500</v>
          </cell>
          <cell r="J25" t="str">
            <v>[500] EHPAD</v>
          </cell>
          <cell r="K25" t="str">
            <v>PRIVÉ À BUT LUCRATIF</v>
          </cell>
          <cell r="L25">
            <v>0</v>
          </cell>
        </row>
        <row r="26">
          <cell r="B26">
            <v>750020539</v>
          </cell>
          <cell r="C26">
            <v>750803678</v>
          </cell>
          <cell r="D26">
            <v>750800567</v>
          </cell>
          <cell r="E26" t="str">
            <v>CAJ NOTRE DAME DE BON SECOURS 750020539</v>
          </cell>
          <cell r="F26" t="str">
            <v>ASSOCIATION NOTRE DAME DE BON SECOURS</v>
          </cell>
          <cell r="G26" t="str">
            <v>ASSOCIATION NOTRE DAME DE BON SECOURS</v>
          </cell>
          <cell r="H26" t="str">
            <v>Paris 14e Arrondissement</v>
          </cell>
          <cell r="I26" t="str">
            <v>207</v>
          </cell>
          <cell r="J26" t="str">
            <v>[207] Ctre.de Jour P.A.</v>
          </cell>
          <cell r="K26" t="str">
            <v>PRIVÉ À BUT NON LUCRATIF</v>
          </cell>
          <cell r="L26">
            <v>0</v>
          </cell>
        </row>
        <row r="27">
          <cell r="B27">
            <v>750004020</v>
          </cell>
          <cell r="C27">
            <v>250015658</v>
          </cell>
          <cell r="D27">
            <v>750809220</v>
          </cell>
          <cell r="E27" t="str">
            <v>EHPAD KORIAN JARDINS D ALESIA 750004020</v>
          </cell>
          <cell r="F27" t="str">
            <v>KORIAN</v>
          </cell>
          <cell r="G27" t="str">
            <v>SAS MEDOTELS</v>
          </cell>
          <cell r="H27" t="str">
            <v>Paris 14e Arrondissement</v>
          </cell>
          <cell r="I27" t="str">
            <v>500</v>
          </cell>
          <cell r="J27" t="str">
            <v>[500] EHPAD</v>
          </cell>
          <cell r="K27" t="str">
            <v>PRIVÉ À BUT LUCRATIF</v>
          </cell>
          <cell r="L27">
            <v>0</v>
          </cell>
        </row>
        <row r="28">
          <cell r="B28">
            <v>750007809</v>
          </cell>
          <cell r="C28">
            <v>750007759</v>
          </cell>
          <cell r="D28">
            <v>750007809</v>
          </cell>
          <cell r="E28" t="str">
            <v>EHPAD RESIDENCE CLUB LE MONTSOURIS 750007809</v>
          </cell>
          <cell r="F28" t="str">
            <v>DOMIDEP</v>
          </cell>
          <cell r="G28" t="str">
            <v>SARL RESIDENCE CLUB LE MONTSOURIS</v>
          </cell>
          <cell r="H28" t="str">
            <v>Paris 14e Arrondissement</v>
          </cell>
          <cell r="I28" t="str">
            <v>500</v>
          </cell>
          <cell r="J28" t="str">
            <v>[500] EHPAD</v>
          </cell>
          <cell r="K28" t="str">
            <v>PRIVÉ À BUT LUCRATIF</v>
          </cell>
          <cell r="L28">
            <v>0</v>
          </cell>
        </row>
        <row r="29">
          <cell r="B29">
            <v>750012510</v>
          </cell>
          <cell r="C29">
            <v>750720583</v>
          </cell>
          <cell r="D29" t="str">
            <v>-</v>
          </cell>
          <cell r="E29" t="str">
            <v>EHPAD RESIDENCE SANTE ANSELME PAYEN 750012510</v>
          </cell>
          <cell r="F29" t="str">
            <v>CASVP</v>
          </cell>
          <cell r="G29" t="str">
            <v>CASVP</v>
          </cell>
          <cell r="H29" t="str">
            <v>Paris 15e Arrondissement</v>
          </cell>
          <cell r="I29" t="str">
            <v>500</v>
          </cell>
          <cell r="J29" t="str">
            <v>[500] EHPAD</v>
          </cell>
          <cell r="K29" t="str">
            <v>PUBLIC TERRITORIAL</v>
          </cell>
          <cell r="L29" t="str">
            <v>FPT</v>
          </cell>
        </row>
        <row r="30">
          <cell r="B30">
            <v>750016958</v>
          </cell>
          <cell r="C30">
            <v>750057291</v>
          </cell>
          <cell r="D30">
            <v>750800427</v>
          </cell>
          <cell r="E30" t="str">
            <v>EHPAD LA SOURCE D AUTEUIL 750016958</v>
          </cell>
          <cell r="F30" t="str">
            <v>CHEMINS D'ESPERANCE</v>
          </cell>
          <cell r="G30" t="str">
            <v>CHEMINS D'ESPERANCE</v>
          </cell>
          <cell r="H30" t="str">
            <v>Paris 16e Arrondissement</v>
          </cell>
          <cell r="I30" t="str">
            <v>500</v>
          </cell>
          <cell r="J30" t="str">
            <v>[500] EHPAD</v>
          </cell>
          <cell r="K30" t="str">
            <v>PRIVÉ À BUT NON LUCRATIF</v>
          </cell>
          <cell r="L30">
            <v>0</v>
          </cell>
        </row>
        <row r="31">
          <cell r="B31">
            <v>750017808</v>
          </cell>
          <cell r="C31">
            <v>750039109</v>
          </cell>
          <cell r="D31">
            <v>750017808</v>
          </cell>
          <cell r="E31" t="str">
            <v>EHPAD VILLA LECOURBE 750017808</v>
          </cell>
          <cell r="F31" t="str">
            <v>GROUPE MAISON FAMILLE</v>
          </cell>
          <cell r="G31" t="str">
            <v>SAS GROUPE MAISON FAMILLE</v>
          </cell>
          <cell r="H31" t="str">
            <v>Paris 15e Arrondissement</v>
          </cell>
          <cell r="I31" t="str">
            <v>500</v>
          </cell>
          <cell r="J31" t="str">
            <v>[500] EHPAD</v>
          </cell>
          <cell r="K31" t="str">
            <v>PRIVÉ À BUT LUCRATIF</v>
          </cell>
          <cell r="L31">
            <v>0</v>
          </cell>
        </row>
        <row r="32">
          <cell r="B32">
            <v>750019358</v>
          </cell>
          <cell r="C32">
            <v>920030152</v>
          </cell>
          <cell r="D32" t="str">
            <v>-</v>
          </cell>
          <cell r="E32" t="str">
            <v>EHPAD RESIDENCE LES MUSICIENS 750019358</v>
          </cell>
          <cell r="F32" t="str">
            <v>ORPEA</v>
          </cell>
          <cell r="G32" t="str">
            <v>SA ORPEA - SIEGE SOCIAL</v>
          </cell>
          <cell r="H32" t="str">
            <v>Paris 19e Arrondissement</v>
          </cell>
          <cell r="I32" t="str">
            <v>500</v>
          </cell>
          <cell r="J32" t="str">
            <v>[500] EHPAD</v>
          </cell>
          <cell r="K32" t="str">
            <v>PRIVÉ À BUT LUCRATIF</v>
          </cell>
          <cell r="L32">
            <v>0</v>
          </cell>
        </row>
        <row r="33">
          <cell r="B33">
            <v>750021123</v>
          </cell>
          <cell r="C33">
            <v>750720583</v>
          </cell>
          <cell r="D33" t="str">
            <v>-</v>
          </cell>
          <cell r="E33" t="str">
            <v>EHPAD RESIDENCE SANTE JULIE SIEGFRIED 750021123</v>
          </cell>
          <cell r="F33" t="str">
            <v>CASVP</v>
          </cell>
          <cell r="G33" t="str">
            <v>CASVP</v>
          </cell>
          <cell r="H33" t="str">
            <v>Paris 14e Arrondissement</v>
          </cell>
          <cell r="I33" t="str">
            <v>500</v>
          </cell>
          <cell r="J33" t="str">
            <v>[500] EHPAD</v>
          </cell>
          <cell r="K33" t="str">
            <v>PUBLIC TERRITORIAL</v>
          </cell>
          <cell r="L33" t="str">
            <v>FPT</v>
          </cell>
        </row>
        <row r="34">
          <cell r="B34">
            <v>750021479</v>
          </cell>
          <cell r="C34">
            <v>750720583</v>
          </cell>
          <cell r="D34" t="str">
            <v>-</v>
          </cell>
          <cell r="E34" t="str">
            <v>EHPAD RESIDENCE HEROLD 750021479</v>
          </cell>
          <cell r="F34" t="str">
            <v>CASVP</v>
          </cell>
          <cell r="G34" t="str">
            <v>CASVP</v>
          </cell>
          <cell r="H34" t="str">
            <v>Paris 19e Arrondissement</v>
          </cell>
          <cell r="I34" t="str">
            <v>500</v>
          </cell>
          <cell r="J34" t="str">
            <v>[500] EHPAD</v>
          </cell>
          <cell r="K34" t="str">
            <v>PUBLIC TERRITORIAL</v>
          </cell>
          <cell r="L34" t="str">
            <v>FPT</v>
          </cell>
        </row>
        <row r="35">
          <cell r="B35">
            <v>750021719</v>
          </cell>
          <cell r="C35">
            <v>750044448</v>
          </cell>
          <cell r="D35" t="str">
            <v>-</v>
          </cell>
          <cell r="E35" t="str">
            <v>EHPAD RESIDENCE OCEANE 750021719</v>
          </cell>
          <cell r="F35" t="str">
            <v>DOMUSVI</v>
          </cell>
          <cell r="G35" t="str">
            <v>SAS RESIDENCE OCEANE</v>
          </cell>
          <cell r="H35" t="str">
            <v>Paris 19e Arrondissement</v>
          </cell>
          <cell r="I35" t="str">
            <v>500</v>
          </cell>
          <cell r="J35" t="str">
            <v>[500] EHPAD</v>
          </cell>
          <cell r="K35" t="str">
            <v>PRIVÉ À BUT LUCRATIF</v>
          </cell>
          <cell r="L35">
            <v>0</v>
          </cell>
        </row>
        <row r="36">
          <cell r="B36">
            <v>750022279</v>
          </cell>
          <cell r="C36">
            <v>750721235</v>
          </cell>
          <cell r="D36" t="str">
            <v>-</v>
          </cell>
          <cell r="E36" t="str">
            <v>EHPAD COS JEANNE D ARC 750022279</v>
          </cell>
          <cell r="F36" t="str">
            <v>FONDATION COS ALEXANDRE GLASBERG</v>
          </cell>
          <cell r="G36" t="str">
            <v>FONDATION COS ALEXANDRE GLASBERG</v>
          </cell>
          <cell r="H36" t="str">
            <v>Paris 7e Arrondissement</v>
          </cell>
          <cell r="I36" t="str">
            <v>500</v>
          </cell>
          <cell r="J36" t="str">
            <v>[500] EHPAD</v>
          </cell>
          <cell r="K36" t="str">
            <v>PRIVÉ À BUT NON LUCRATIF</v>
          </cell>
          <cell r="L36">
            <v>0</v>
          </cell>
        </row>
        <row r="37">
          <cell r="B37">
            <v>750031098</v>
          </cell>
          <cell r="C37">
            <v>920030152</v>
          </cell>
          <cell r="D37" t="str">
            <v>-</v>
          </cell>
          <cell r="E37" t="str">
            <v>EHPAD RESIDENCE EDITH PIAF ORPEA 750031098</v>
          </cell>
          <cell r="F37" t="str">
            <v>ORPEA</v>
          </cell>
          <cell r="G37" t="str">
            <v>SA ORPEA - SIEGE SOCIAL</v>
          </cell>
          <cell r="H37" t="str">
            <v>Paris 19e Arrondissement</v>
          </cell>
          <cell r="I37" t="str">
            <v>500</v>
          </cell>
          <cell r="J37" t="str">
            <v>[500] EHPAD</v>
          </cell>
          <cell r="K37" t="str">
            <v>PRIVÉ À BUT LUCRATIF</v>
          </cell>
          <cell r="L37">
            <v>0</v>
          </cell>
        </row>
        <row r="38">
          <cell r="B38">
            <v>750033979</v>
          </cell>
          <cell r="C38">
            <v>750056509</v>
          </cell>
          <cell r="D38" t="str">
            <v>-</v>
          </cell>
          <cell r="E38" t="str">
            <v>EHPAD DOLCEA LES AMBASSADEURS NATION 750033979</v>
          </cell>
          <cell r="F38" t="str">
            <v>DOLCEA</v>
          </cell>
          <cell r="G38" t="str">
            <v>SARL PARIS 11EME</v>
          </cell>
          <cell r="H38" t="str">
            <v>Paris 11e Arrondissement</v>
          </cell>
          <cell r="I38" t="str">
            <v>500</v>
          </cell>
          <cell r="J38" t="str">
            <v>[500] EHPAD</v>
          </cell>
          <cell r="K38" t="str">
            <v>PRIVÉ À BUT LUCRATIF</v>
          </cell>
          <cell r="L38">
            <v>0</v>
          </cell>
        </row>
        <row r="39">
          <cell r="B39">
            <v>750035099</v>
          </cell>
          <cell r="C39">
            <v>750019408</v>
          </cell>
          <cell r="D39">
            <v>750035099</v>
          </cell>
          <cell r="E39" t="str">
            <v>EHPAD LES PARENTELES 750035099</v>
          </cell>
          <cell r="F39" t="str">
            <v>DOMIDEP</v>
          </cell>
          <cell r="G39" t="str">
            <v>SARL LES PARENTELES DE LA RUE BLANCHE</v>
          </cell>
          <cell r="H39" t="str">
            <v>Paris 9e Arrondissement</v>
          </cell>
          <cell r="I39" t="str">
            <v>500</v>
          </cell>
          <cell r="J39" t="str">
            <v>[500] EHPAD</v>
          </cell>
          <cell r="K39" t="str">
            <v>PRIVÉ À BUT LUCRATIF</v>
          </cell>
          <cell r="L39">
            <v>0</v>
          </cell>
        </row>
        <row r="40">
          <cell r="B40">
            <v>750023129</v>
          </cell>
          <cell r="C40">
            <v>940017304</v>
          </cell>
          <cell r="D40" t="str">
            <v>-</v>
          </cell>
          <cell r="E40" t="str">
            <v>CAJ MEMOIRE PLUS ISATIS 750023129</v>
          </cell>
          <cell r="F40" t="str">
            <v>ASSOCIATION ISATIS</v>
          </cell>
          <cell r="G40" t="str">
            <v>ASSOCIATION ISATIS</v>
          </cell>
          <cell r="H40" t="str">
            <v>Paris 15e Arrondissement</v>
          </cell>
          <cell r="I40" t="str">
            <v>207</v>
          </cell>
          <cell r="J40" t="str">
            <v>[207] Ctre.de Jour P.A.</v>
          </cell>
          <cell r="K40" t="str">
            <v>PRIVÉ À BUT NON LUCRATIF</v>
          </cell>
          <cell r="L40">
            <v>0</v>
          </cell>
        </row>
        <row r="41">
          <cell r="B41">
            <v>750038564</v>
          </cell>
          <cell r="C41">
            <v>250018025</v>
          </cell>
          <cell r="D41">
            <v>750809220</v>
          </cell>
          <cell r="E41" t="str">
            <v>EHPAD KORIAN MAGENTA 750038564</v>
          </cell>
          <cell r="F41" t="str">
            <v>KORIAN</v>
          </cell>
          <cell r="G41" t="str">
            <v>RESIDENCE MAGENTA</v>
          </cell>
          <cell r="H41" t="str">
            <v>Paris 10e Arrondissement</v>
          </cell>
          <cell r="I41" t="str">
            <v>500</v>
          </cell>
          <cell r="J41" t="str">
            <v>[500] EHPAD</v>
          </cell>
          <cell r="K41" t="str">
            <v>PRIVÉ À BUT LUCRATIF</v>
          </cell>
          <cell r="L41">
            <v>0</v>
          </cell>
        </row>
        <row r="42">
          <cell r="B42">
            <v>750040149</v>
          </cell>
          <cell r="C42">
            <v>750040099</v>
          </cell>
          <cell r="D42" t="str">
            <v>-</v>
          </cell>
          <cell r="E42" t="str">
            <v>EHPAD RESIDENCE GOBELINS 750040149</v>
          </cell>
          <cell r="F42" t="str">
            <v>DOMUSVI</v>
          </cell>
          <cell r="G42" t="str">
            <v>SAS RESIDENCE LES GOBELINS EHPAD</v>
          </cell>
          <cell r="H42" t="str">
            <v>Paris 13e Arrondissement</v>
          </cell>
          <cell r="I42" t="str">
            <v>500</v>
          </cell>
          <cell r="J42" t="str">
            <v>[500] EHPAD</v>
          </cell>
          <cell r="K42" t="str">
            <v>PRIVÉ À BUT LUCRATIF</v>
          </cell>
          <cell r="L42">
            <v>0</v>
          </cell>
        </row>
        <row r="43">
          <cell r="B43">
            <v>750041030</v>
          </cell>
          <cell r="C43">
            <v>750026288</v>
          </cell>
          <cell r="D43" t="str">
            <v>-</v>
          </cell>
          <cell r="E43" t="str">
            <v>EHPAD LE TREFLE BLEU CARDINET 750041030</v>
          </cell>
          <cell r="F43" t="str">
            <v>AGE D'OR</v>
          </cell>
          <cell r="G43" t="str">
            <v>LE TREFLE BLEU</v>
          </cell>
          <cell r="H43" t="str">
            <v>Paris 17e Arrondissement</v>
          </cell>
          <cell r="I43" t="str">
            <v>500</v>
          </cell>
          <cell r="J43" t="str">
            <v>[500] EHPAD</v>
          </cell>
          <cell r="K43" t="str">
            <v>PRIVÉ À BUT LUCRATIF</v>
          </cell>
          <cell r="L43">
            <v>0</v>
          </cell>
        </row>
        <row r="44">
          <cell r="B44">
            <v>750023418</v>
          </cell>
          <cell r="C44">
            <v>920028560</v>
          </cell>
          <cell r="D44" t="str">
            <v>-</v>
          </cell>
          <cell r="E44" t="str">
            <v>CAJ LES FRANCS BOURGEOIS 750023418</v>
          </cell>
          <cell r="F44" t="str">
            <v>FONDATION PARTAGE ET VIE</v>
          </cell>
          <cell r="G44" t="str">
            <v>FONDATION PARTAGE ET VIE</v>
          </cell>
          <cell r="H44" t="str">
            <v>Paris 4e Arrondissement</v>
          </cell>
          <cell r="I44" t="str">
            <v>207</v>
          </cell>
          <cell r="J44" t="str">
            <v>[207] Ctre.de Jour P.A.</v>
          </cell>
          <cell r="K44" t="str">
            <v>PRIVÉ À BUT NON LUCRATIF</v>
          </cell>
          <cell r="L44">
            <v>0</v>
          </cell>
        </row>
        <row r="45">
          <cell r="B45">
            <v>750041089</v>
          </cell>
          <cell r="C45">
            <v>940004088</v>
          </cell>
          <cell r="D45">
            <v>750041089</v>
          </cell>
          <cell r="E45" t="str">
            <v>EHPAD LA MAISON DU PARC 750041089</v>
          </cell>
          <cell r="F45" t="str">
            <v>ADEF RESIDENCES</v>
          </cell>
          <cell r="G45" t="str">
            <v>ADEF RESIDENCES</v>
          </cell>
          <cell r="H45" t="str">
            <v>Paris 13e Arrondissement</v>
          </cell>
          <cell r="I45" t="str">
            <v>500</v>
          </cell>
          <cell r="J45" t="str">
            <v>[500] EHPAD</v>
          </cell>
          <cell r="K45" t="str">
            <v>PRIVÉ À BUT NON LUCRATIF</v>
          </cell>
          <cell r="L45">
            <v>0</v>
          </cell>
        </row>
        <row r="46">
          <cell r="B46">
            <v>750041402</v>
          </cell>
          <cell r="C46">
            <v>750041394</v>
          </cell>
          <cell r="D46">
            <v>750041402</v>
          </cell>
          <cell r="E46" t="str">
            <v>EHPAD RESIDENCE DU MARAIS 750041402</v>
          </cell>
          <cell r="F46" t="str">
            <v>RESIDENCE DU MARAIS</v>
          </cell>
          <cell r="G46" t="str">
            <v>SARL RESIDENCE DU MARAIS</v>
          </cell>
          <cell r="H46" t="str">
            <v>Paris 3e Arrondissement</v>
          </cell>
          <cell r="I46" t="str">
            <v>500</v>
          </cell>
          <cell r="J46" t="str">
            <v>[500] EHPAD</v>
          </cell>
          <cell r="K46" t="str">
            <v>PRIVÉ À BUT LUCRATIF</v>
          </cell>
          <cell r="L46">
            <v>0</v>
          </cell>
        </row>
        <row r="47">
          <cell r="B47">
            <v>750041436</v>
          </cell>
          <cell r="C47">
            <v>330050899</v>
          </cell>
          <cell r="D47">
            <v>750041436</v>
          </cell>
          <cell r="E47" t="str">
            <v>EHPAD RESIDENCE LA MAISON DES PARENTS 750041436</v>
          </cell>
          <cell r="F47" t="str">
            <v xml:space="preserve"> COLISEE FRANCE</v>
          </cell>
          <cell r="G47" t="str">
            <v>SAS COLISEE FRANCE</v>
          </cell>
          <cell r="H47" t="str">
            <v>Paris 13e Arrondissement</v>
          </cell>
          <cell r="I47" t="str">
            <v>500</v>
          </cell>
          <cell r="J47" t="str">
            <v>[500] EHPAD</v>
          </cell>
          <cell r="K47" t="str">
            <v>PRIVÉ À BUT LUCRATIF</v>
          </cell>
          <cell r="L47">
            <v>0</v>
          </cell>
        </row>
        <row r="48">
          <cell r="B48">
            <v>750024168</v>
          </cell>
          <cell r="C48">
            <v>690802715</v>
          </cell>
          <cell r="D48">
            <v>750041634</v>
          </cell>
          <cell r="E48" t="str">
            <v>CAJ VILLA RUBENS 750024168</v>
          </cell>
          <cell r="F48" t="str">
            <v>GROUPE ACPPA</v>
          </cell>
          <cell r="G48" t="str">
            <v>GROUPE ACPPA</v>
          </cell>
          <cell r="H48" t="str">
            <v>Paris 13e Arrondissement</v>
          </cell>
          <cell r="I48" t="str">
            <v>207</v>
          </cell>
          <cell r="J48" t="str">
            <v>[207] Ctre.de Jour P.A.</v>
          </cell>
          <cell r="K48" t="str">
            <v>PRIVÉ À BUT NON LUCRATIF</v>
          </cell>
          <cell r="L48">
            <v>0</v>
          </cell>
        </row>
        <row r="49">
          <cell r="B49">
            <v>750025579</v>
          </cell>
          <cell r="C49">
            <v>750720583</v>
          </cell>
          <cell r="D49" t="str">
            <v>-</v>
          </cell>
          <cell r="E49" t="str">
            <v>CAJ LES BALKANS 750025579</v>
          </cell>
          <cell r="F49" t="str">
            <v>CASVP</v>
          </cell>
          <cell r="G49" t="str">
            <v>CASVP</v>
          </cell>
          <cell r="H49" t="str">
            <v>Paris 20e Arrondissement</v>
          </cell>
          <cell r="I49" t="str">
            <v>207</v>
          </cell>
          <cell r="J49" t="str">
            <v>[207] Ctre.de Jour P.A.</v>
          </cell>
          <cell r="K49" t="str">
            <v>PUBLIC TERRITORIAL</v>
          </cell>
          <cell r="L49" t="str">
            <v>FPT</v>
          </cell>
        </row>
        <row r="50">
          <cell r="B50">
            <v>750027799</v>
          </cell>
          <cell r="C50">
            <v>750027708</v>
          </cell>
          <cell r="D50" t="str">
            <v>-</v>
          </cell>
          <cell r="E50" t="str">
            <v>CAJ SAINT GERMAIN 750027799</v>
          </cell>
          <cell r="F50" t="str">
            <v>ASS ACCUEIL DE JOUR SAINT GERMAIN</v>
          </cell>
          <cell r="G50" t="str">
            <v>ASS ACCUEIL DE JOUR SAINT GERMAIN</v>
          </cell>
          <cell r="H50" t="str">
            <v>Paris 6e Arrondissement</v>
          </cell>
          <cell r="I50" t="str">
            <v>207</v>
          </cell>
          <cell r="J50" t="str">
            <v>[207] Ctre.de Jour P.A.</v>
          </cell>
          <cell r="K50" t="str">
            <v>PRIVÉ À BUT NON LUCRATIF</v>
          </cell>
          <cell r="L50">
            <v>0</v>
          </cell>
        </row>
        <row r="51">
          <cell r="B51">
            <v>750041527</v>
          </cell>
          <cell r="C51">
            <v>250018082</v>
          </cell>
          <cell r="D51">
            <v>750809220</v>
          </cell>
          <cell r="E51" t="str">
            <v>EHPAD KORIAN BRUNE 750041527</v>
          </cell>
          <cell r="F51" t="str">
            <v>KORIAN</v>
          </cell>
          <cell r="G51" t="str">
            <v>KORIAN BRUNE</v>
          </cell>
          <cell r="H51" t="str">
            <v>Paris 14e Arrondissement</v>
          </cell>
          <cell r="I51" t="str">
            <v>500</v>
          </cell>
          <cell r="J51" t="str">
            <v>[500] EHPAD</v>
          </cell>
          <cell r="K51" t="str">
            <v>PRIVÉ À BUT LUCRATIF</v>
          </cell>
          <cell r="L51">
            <v>0</v>
          </cell>
        </row>
        <row r="52">
          <cell r="B52">
            <v>750041634</v>
          </cell>
          <cell r="C52">
            <v>690802715</v>
          </cell>
          <cell r="D52">
            <v>750041634</v>
          </cell>
          <cell r="E52" t="str">
            <v>EHPAD ACPPA PEAN 750041634</v>
          </cell>
          <cell r="F52" t="str">
            <v>GROUPE ACPPA</v>
          </cell>
          <cell r="G52" t="str">
            <v>GROUPE ACPPA</v>
          </cell>
          <cell r="H52" t="str">
            <v>Paris 13e Arrondissement</v>
          </cell>
          <cell r="I52" t="str">
            <v>500</v>
          </cell>
          <cell r="J52" t="str">
            <v>[500] EHPAD</v>
          </cell>
          <cell r="K52" t="str">
            <v>PRIVÉ À BUT NON LUCRATIF</v>
          </cell>
          <cell r="L52">
            <v>0</v>
          </cell>
        </row>
        <row r="53">
          <cell r="B53">
            <v>750041659</v>
          </cell>
          <cell r="C53">
            <v>920039914</v>
          </cell>
          <cell r="D53">
            <v>750814949</v>
          </cell>
          <cell r="E53" t="str">
            <v>EHPAD LES JARDINS DE BELLEVILLE 750041659</v>
          </cell>
          <cell r="F53" t="str">
            <v>OMEG'AGE GESTION</v>
          </cell>
          <cell r="G53" t="str">
            <v>OMEG'AGE GESTION</v>
          </cell>
          <cell r="H53" t="str">
            <v>Paris 19e Arrondissement</v>
          </cell>
          <cell r="I53" t="str">
            <v>500</v>
          </cell>
          <cell r="J53" t="str">
            <v>[500] EHPAD</v>
          </cell>
          <cell r="K53" t="str">
            <v>PRIVÉ À BUT NON LUCRATIF</v>
          </cell>
          <cell r="L53">
            <v>0</v>
          </cell>
        </row>
        <row r="54">
          <cell r="B54">
            <v>750041790</v>
          </cell>
          <cell r="C54">
            <v>750829962</v>
          </cell>
          <cell r="D54" t="str">
            <v>-</v>
          </cell>
          <cell r="E54" t="str">
            <v>EHPAD RESIDENCE AMARAGGI 750041790</v>
          </cell>
          <cell r="F54" t="str">
            <v>FONDATION CASIP COJASOR</v>
          </cell>
          <cell r="G54" t="str">
            <v>FONDATION CASIP COJASOR</v>
          </cell>
          <cell r="H54" t="str">
            <v>Paris 19e Arrondissement</v>
          </cell>
          <cell r="I54" t="str">
            <v>500</v>
          </cell>
          <cell r="J54" t="str">
            <v>[500] EHPAD</v>
          </cell>
          <cell r="K54" t="str">
            <v>PRIVÉ À BUT NON LUCRATIF</v>
          </cell>
          <cell r="L54">
            <v>0</v>
          </cell>
        </row>
        <row r="55">
          <cell r="B55">
            <v>750042731</v>
          </cell>
          <cell r="C55">
            <v>750021529</v>
          </cell>
          <cell r="D55" t="str">
            <v>-</v>
          </cell>
          <cell r="E55" t="str">
            <v>EHPAD RESIDENCE LES ISSAMBRES 750042731</v>
          </cell>
          <cell r="F55" t="str">
            <v>DOMUSVI</v>
          </cell>
          <cell r="G55" t="str">
            <v>RESIDENCE LES ISSAMBRES</v>
          </cell>
          <cell r="H55" t="str">
            <v>Paris 18e Arrondissement</v>
          </cell>
          <cell r="I55" t="str">
            <v>500</v>
          </cell>
          <cell r="J55" t="str">
            <v>[500] EHPAD</v>
          </cell>
          <cell r="K55" t="str">
            <v>PRIVÉ À BUT LUCRATIF</v>
          </cell>
          <cell r="L55">
            <v>0</v>
          </cell>
        </row>
        <row r="56">
          <cell r="B56">
            <v>750044232</v>
          </cell>
          <cell r="C56">
            <v>750058844</v>
          </cell>
          <cell r="D56" t="str">
            <v>-</v>
          </cell>
          <cell r="E56" t="str">
            <v>EHPAD BASTILLE 750044232</v>
          </cell>
          <cell r="F56" t="str">
            <v>VYV3 ILE DE FRANCE</v>
          </cell>
          <cell r="G56" t="str">
            <v>VYV3 ILE DE FRANCE</v>
          </cell>
          <cell r="H56" t="str">
            <v>Paris 11e Arrondissement</v>
          </cell>
          <cell r="I56" t="str">
            <v>500</v>
          </cell>
          <cell r="J56" t="str">
            <v>[500] EHPAD</v>
          </cell>
          <cell r="K56" t="str">
            <v>PRIVÉ À BUT NON LUCRATIF</v>
          </cell>
          <cell r="L56">
            <v>0</v>
          </cell>
        </row>
        <row r="57">
          <cell r="B57">
            <v>750045809</v>
          </cell>
          <cell r="C57">
            <v>920028560</v>
          </cell>
          <cell r="D57" t="str">
            <v>-</v>
          </cell>
          <cell r="E57" t="str">
            <v>EHPAD LE CANAL DES MARAICHERS 750045809</v>
          </cell>
          <cell r="F57" t="str">
            <v>FONDATION PARTAGE ET VIE</v>
          </cell>
          <cell r="G57" t="str">
            <v>FONDATION PARTAGE ET VIE</v>
          </cell>
          <cell r="H57" t="str">
            <v>Paris 19e Arrondissement</v>
          </cell>
          <cell r="I57" t="str">
            <v>500</v>
          </cell>
          <cell r="J57" t="str">
            <v>[500] EHPAD</v>
          </cell>
          <cell r="K57" t="str">
            <v>PRIVÉ À BUT NON LUCRATIF</v>
          </cell>
          <cell r="L57">
            <v>0</v>
          </cell>
        </row>
        <row r="58">
          <cell r="B58">
            <v>750046351</v>
          </cell>
          <cell r="C58">
            <v>920030152</v>
          </cell>
          <cell r="D58" t="str">
            <v>-</v>
          </cell>
          <cell r="E58" t="str">
            <v>EHPAD RESIDENCE TROCADERO 750046351</v>
          </cell>
          <cell r="F58" t="str">
            <v>ORPEA</v>
          </cell>
          <cell r="G58" t="str">
            <v>SA ORPEA - SIEGE SOCIAL</v>
          </cell>
          <cell r="H58" t="str">
            <v>Paris 16e Arrondissement</v>
          </cell>
          <cell r="I58" t="str">
            <v>500</v>
          </cell>
          <cell r="J58" t="str">
            <v>[500] EHPAD</v>
          </cell>
          <cell r="K58" t="str">
            <v>PRIVÉ À BUT LUCRATIF</v>
          </cell>
          <cell r="L58">
            <v>0</v>
          </cell>
        </row>
        <row r="59">
          <cell r="B59">
            <v>750042913</v>
          </cell>
          <cell r="C59">
            <v>750813578</v>
          </cell>
          <cell r="D59">
            <v>750042913</v>
          </cell>
          <cell r="E59" t="str">
            <v>SPASAD ADIAM 750042913</v>
          </cell>
          <cell r="F59" t="str">
            <v>ASSOCIATION ADIAM</v>
          </cell>
          <cell r="G59" t="str">
            <v>ASSOCIATION ADIAM</v>
          </cell>
          <cell r="H59" t="str">
            <v>Paris 9e Arrondissement</v>
          </cell>
          <cell r="I59" t="str">
            <v>209</v>
          </cell>
          <cell r="J59" t="str">
            <v>[209] S.P.A.S.A.D.</v>
          </cell>
          <cell r="K59" t="str">
            <v>PRIVÉ À BUT NON LUCRATIF</v>
          </cell>
          <cell r="L59">
            <v>0</v>
          </cell>
        </row>
        <row r="60">
          <cell r="B60">
            <v>750044851</v>
          </cell>
          <cell r="C60">
            <v>750058844</v>
          </cell>
          <cell r="D60" t="str">
            <v>-</v>
          </cell>
          <cell r="E60" t="str">
            <v>SSIAD DE NUIT VYV3 750044851</v>
          </cell>
          <cell r="F60" t="str">
            <v>VYV3 ILE DE FRANCE</v>
          </cell>
          <cell r="G60" t="str">
            <v>VYV3 ILE DE FRANCE</v>
          </cell>
          <cell r="H60" t="str">
            <v>Paris 14e Arrondissement</v>
          </cell>
          <cell r="I60" t="str">
            <v>354</v>
          </cell>
          <cell r="J60" t="str">
            <v>[354] S.S.I.A.D.</v>
          </cell>
          <cell r="K60" t="str">
            <v>PRIVÉ À BUT NON LUCRATIF</v>
          </cell>
          <cell r="L60">
            <v>0</v>
          </cell>
        </row>
        <row r="61">
          <cell r="B61">
            <v>750044919</v>
          </cell>
          <cell r="C61">
            <v>920028560</v>
          </cell>
          <cell r="D61" t="str">
            <v>-</v>
          </cell>
          <cell r="E61" t="str">
            <v>SSIAD ATMOSPHERE 750044919</v>
          </cell>
          <cell r="F61" t="str">
            <v>FONDATION PARTAGE ET VIE</v>
          </cell>
          <cell r="G61" t="str">
            <v>FONDATION PARTAGE ET VIE</v>
          </cell>
          <cell r="H61" t="str">
            <v>Paris 2e Arrondissement</v>
          </cell>
          <cell r="I61">
            <v>209</v>
          </cell>
          <cell r="J61" t="str">
            <v>[209] S.P.A.S.A.D.</v>
          </cell>
          <cell r="K61" t="str">
            <v>PRIVÉ À BUT NON LUCRATIF</v>
          </cell>
          <cell r="L61">
            <v>0</v>
          </cell>
        </row>
        <row r="62">
          <cell r="B62">
            <v>750030249</v>
          </cell>
          <cell r="C62">
            <v>750044216</v>
          </cell>
          <cell r="D62" t="str">
            <v>-</v>
          </cell>
          <cell r="E62" t="str">
            <v>CAJ CASA DELTA 7 17E 750030249</v>
          </cell>
          <cell r="F62" t="str">
            <v>DELTA 7</v>
          </cell>
          <cell r="G62" t="str">
            <v>DELTA 7</v>
          </cell>
          <cell r="H62" t="str">
            <v>Paris 17e Arrondissement</v>
          </cell>
          <cell r="I62" t="str">
            <v>207</v>
          </cell>
          <cell r="J62" t="str">
            <v>[207] Ctre.de Jour P.A.</v>
          </cell>
          <cell r="K62" t="str">
            <v>PRIVÉ À BUT NON LUCRATIF</v>
          </cell>
          <cell r="L62">
            <v>0</v>
          </cell>
        </row>
        <row r="63">
          <cell r="B63">
            <v>750047672</v>
          </cell>
          <cell r="C63">
            <v>750720583</v>
          </cell>
          <cell r="D63" t="str">
            <v>-</v>
          </cell>
          <cell r="E63" t="str">
            <v>EHPAD ANNIE GIRARDOT 750047672</v>
          </cell>
          <cell r="F63" t="str">
            <v>CASVP</v>
          </cell>
          <cell r="G63" t="str">
            <v>CASVP</v>
          </cell>
          <cell r="H63" t="str">
            <v>Paris 13e Arrondissement</v>
          </cell>
          <cell r="I63" t="str">
            <v>500</v>
          </cell>
          <cell r="J63" t="str">
            <v>[500] EHPAD</v>
          </cell>
          <cell r="K63" t="str">
            <v>PUBLIC TERRITORIAL</v>
          </cell>
          <cell r="L63" t="str">
            <v>FPT</v>
          </cell>
        </row>
        <row r="64">
          <cell r="B64">
            <v>750047714</v>
          </cell>
          <cell r="C64">
            <v>750803678</v>
          </cell>
          <cell r="D64">
            <v>750800567</v>
          </cell>
          <cell r="E64" t="str">
            <v>EHPAD SAINT AUGUSTIN 750047714</v>
          </cell>
          <cell r="F64" t="str">
            <v>ASSOCIATION NOTRE DAME DE BON SECOURS</v>
          </cell>
          <cell r="G64" t="str">
            <v>ASSOCIATION NOTRE DAME DE BON SECOURS</v>
          </cell>
          <cell r="H64" t="str">
            <v>Paris 14e Arrondissement</v>
          </cell>
          <cell r="I64" t="str">
            <v>500</v>
          </cell>
          <cell r="J64" t="str">
            <v>[500] EHPAD</v>
          </cell>
          <cell r="K64" t="str">
            <v>PRIVÉ À BUT NON LUCRATIF</v>
          </cell>
          <cell r="L64">
            <v>0</v>
          </cell>
        </row>
        <row r="65">
          <cell r="B65">
            <v>750030298</v>
          </cell>
          <cell r="C65">
            <v>750000127</v>
          </cell>
          <cell r="D65" t="str">
            <v>-</v>
          </cell>
          <cell r="E65" t="str">
            <v>CAJ JOSEPH WEILL 750030298</v>
          </cell>
          <cell r="F65" t="str">
            <v>OEUVRE SECOURS AUX ENFANTS OSE</v>
          </cell>
          <cell r="G65" t="str">
            <v>OEUVRE SECOURS AUX ENFANTS OSE</v>
          </cell>
          <cell r="H65" t="str">
            <v>Paris 12e Arrondissement</v>
          </cell>
          <cell r="I65" t="str">
            <v>207</v>
          </cell>
          <cell r="J65" t="str">
            <v>[207] Ctre.de Jour P.A.</v>
          </cell>
          <cell r="K65" t="str">
            <v>PRIVÉ À BUT NON LUCRATIF</v>
          </cell>
          <cell r="L65">
            <v>0</v>
          </cell>
        </row>
        <row r="66">
          <cell r="B66">
            <v>750039299</v>
          </cell>
          <cell r="C66">
            <v>750044216</v>
          </cell>
          <cell r="D66" t="str">
            <v>-</v>
          </cell>
          <cell r="E66" t="str">
            <v>CAJ CASA DELTA 7 19E - HEROLD 750039299</v>
          </cell>
          <cell r="F66" t="str">
            <v>DELTA 7</v>
          </cell>
          <cell r="G66" t="str">
            <v>DELTA 7</v>
          </cell>
          <cell r="H66" t="str">
            <v>Paris 19e Arrondissement</v>
          </cell>
          <cell r="I66" t="str">
            <v>207</v>
          </cell>
          <cell r="J66" t="str">
            <v>[207] Ctre.de Jour P.A.</v>
          </cell>
          <cell r="K66" t="str">
            <v>PRIVÉ À BUT NON LUCRATIF</v>
          </cell>
          <cell r="L66">
            <v>0</v>
          </cell>
        </row>
        <row r="67">
          <cell r="B67">
            <v>750044927</v>
          </cell>
          <cell r="C67">
            <v>940012719</v>
          </cell>
          <cell r="D67" t="str">
            <v>-</v>
          </cell>
          <cell r="E67" t="str">
            <v>SSIAD ASSISTANCE PARIS 750044927</v>
          </cell>
          <cell r="F67" t="str">
            <v>ASSOCIATION ASSISTANCE PARIS</v>
          </cell>
          <cell r="G67" t="str">
            <v>S.S.I.A.D ASSISTANCE PARIS</v>
          </cell>
          <cell r="H67" t="str">
            <v>Paris 14e Arrondissement</v>
          </cell>
          <cell r="I67" t="str">
            <v>354</v>
          </cell>
          <cell r="J67" t="str">
            <v>[354] S.S.I.A.D.</v>
          </cell>
          <cell r="K67" t="str">
            <v>PRIVÉ À BUT NON LUCRATIF</v>
          </cell>
          <cell r="L67">
            <v>0</v>
          </cell>
        </row>
        <row r="68">
          <cell r="B68">
            <v>750040669</v>
          </cell>
          <cell r="C68">
            <v>940017304</v>
          </cell>
          <cell r="D68" t="str">
            <v>-</v>
          </cell>
          <cell r="E68" t="str">
            <v>CAJ LES PORTES DU SUD 750040669</v>
          </cell>
          <cell r="F68" t="str">
            <v>ASSOCIATION ISATIS</v>
          </cell>
          <cell r="G68" t="str">
            <v>ASSOCIATION ISATIS</v>
          </cell>
          <cell r="H68" t="str">
            <v>Paris 13e Arrondissement</v>
          </cell>
          <cell r="I68" t="str">
            <v>207</v>
          </cell>
          <cell r="J68" t="str">
            <v>[207] Ctre.de Jour P.A.</v>
          </cell>
          <cell r="K68" t="str">
            <v>PRIVÉ À BUT NON LUCRATIF</v>
          </cell>
          <cell r="L68">
            <v>0</v>
          </cell>
        </row>
        <row r="69">
          <cell r="B69">
            <v>750063547</v>
          </cell>
          <cell r="C69">
            <v>750026338</v>
          </cell>
          <cell r="D69">
            <v>750026528</v>
          </cell>
          <cell r="E69" t="str">
            <v>SSIAD APSSAD NUIT 750063547</v>
          </cell>
          <cell r="F69" t="str">
            <v>APSSAD</v>
          </cell>
          <cell r="G69" t="str">
            <v>APSSAD</v>
          </cell>
          <cell r="H69" t="str">
            <v>Paris 12e Arrondissement</v>
          </cell>
          <cell r="I69" t="str">
            <v>354</v>
          </cell>
          <cell r="J69" t="str">
            <v>[354] S.S.I.A.D.</v>
          </cell>
          <cell r="K69" t="str">
            <v>PRIVÉ À BUT NON LUCRATIF</v>
          </cell>
          <cell r="L69">
            <v>0</v>
          </cell>
        </row>
        <row r="70">
          <cell r="B70">
            <v>750801250</v>
          </cell>
          <cell r="C70">
            <v>750820706</v>
          </cell>
          <cell r="D70">
            <v>750801250</v>
          </cell>
          <cell r="E70" t="str">
            <v>SPASAD LES AMIS 750801250</v>
          </cell>
          <cell r="F70" t="str">
            <v>LES AMIS SERVICE DE SOINS A DOMICILE</v>
          </cell>
          <cell r="G70" t="str">
            <v>LES AMIS SERVICE DE SOINS A DOMICILE</v>
          </cell>
          <cell r="H70" t="str">
            <v>Paris 17e Arrondissement</v>
          </cell>
          <cell r="I70" t="str">
            <v>209</v>
          </cell>
          <cell r="J70" t="str">
            <v>[209] S.P.A.S.A.D.</v>
          </cell>
          <cell r="K70" t="str">
            <v>PRIVÉ À BUT NON LUCRATIF</v>
          </cell>
          <cell r="L70">
            <v>0</v>
          </cell>
        </row>
        <row r="71">
          <cell r="B71">
            <v>750047722</v>
          </cell>
          <cell r="C71">
            <v>690793435</v>
          </cell>
          <cell r="D71">
            <v>750047425</v>
          </cell>
          <cell r="E71" t="str">
            <v>EHPAD CENTRE ROBERT DOISNEAU 750047722</v>
          </cell>
          <cell r="F71" t="str">
            <v>FONDATION OVE</v>
          </cell>
          <cell r="G71" t="str">
            <v>FONDATION OVE</v>
          </cell>
          <cell r="H71" t="str">
            <v>Paris 18e Arrondissement</v>
          </cell>
          <cell r="I71" t="str">
            <v>500</v>
          </cell>
          <cell r="J71" t="str">
            <v>[500] EHPAD</v>
          </cell>
          <cell r="K71" t="str">
            <v>PRIVÉ À BUT NON LUCRATIF</v>
          </cell>
          <cell r="L71">
            <v>0</v>
          </cell>
        </row>
        <row r="72">
          <cell r="B72">
            <v>750801367</v>
          </cell>
          <cell r="C72">
            <v>750804593</v>
          </cell>
          <cell r="D72" t="str">
            <v>-</v>
          </cell>
          <cell r="E72" t="str">
            <v>SPASAD FOSAD 750801367</v>
          </cell>
          <cell r="F72" t="str">
            <v>ASSOCIATION FOSAD</v>
          </cell>
          <cell r="G72" t="str">
            <v>ASSOCIATION FOSAD</v>
          </cell>
          <cell r="H72" t="str">
            <v>Paris 5e Arrondissement</v>
          </cell>
          <cell r="I72" t="str">
            <v>209</v>
          </cell>
          <cell r="J72" t="str">
            <v>[209] S.P.A.S.A.D.</v>
          </cell>
          <cell r="K72" t="str">
            <v>PRIVÉ À BUT NON LUCRATIF</v>
          </cell>
          <cell r="L72">
            <v>0</v>
          </cell>
        </row>
        <row r="73">
          <cell r="B73">
            <v>750044224</v>
          </cell>
          <cell r="C73">
            <v>750044216</v>
          </cell>
          <cell r="D73" t="str">
            <v>-</v>
          </cell>
          <cell r="E73" t="str">
            <v>CAJ CASA DELTA 7 18E 750044224</v>
          </cell>
          <cell r="F73" t="str">
            <v>DELTA 7</v>
          </cell>
          <cell r="G73" t="str">
            <v>DELTA 7</v>
          </cell>
          <cell r="H73" t="str">
            <v>Paris 18e Arrondissement</v>
          </cell>
          <cell r="I73" t="str">
            <v>207</v>
          </cell>
          <cell r="J73" t="str">
            <v>[207] Ctre.de Jour P.A.</v>
          </cell>
          <cell r="K73" t="str">
            <v>PRIVÉ À BUT NON LUCRATIF</v>
          </cell>
          <cell r="L73">
            <v>0</v>
          </cell>
        </row>
        <row r="74">
          <cell r="B74">
            <v>750048332</v>
          </cell>
          <cell r="C74">
            <v>750056368</v>
          </cell>
          <cell r="D74">
            <v>750048332</v>
          </cell>
          <cell r="E74" t="str">
            <v>EHPAD ANTOINE PORTAIL 750048332</v>
          </cell>
          <cell r="F74" t="str">
            <v>ASSOCIATION MONSIEUR VINCENT</v>
          </cell>
          <cell r="G74" t="str">
            <v>ASSOCIATION MONSIEUR VINCENT</v>
          </cell>
          <cell r="H74" t="str">
            <v>Paris 6e Arrondissement</v>
          </cell>
          <cell r="I74" t="str">
            <v>500</v>
          </cell>
          <cell r="J74" t="str">
            <v>[500] EHPAD</v>
          </cell>
          <cell r="K74" t="str">
            <v>PRIVÉ À BUT NON LUCRATIF</v>
          </cell>
          <cell r="L74">
            <v>0</v>
          </cell>
        </row>
        <row r="75">
          <cell r="B75">
            <v>750048357</v>
          </cell>
          <cell r="C75">
            <v>920030152</v>
          </cell>
          <cell r="D75" t="str">
            <v>-</v>
          </cell>
          <cell r="E75" t="str">
            <v>EHPAD ORPEA BATIGNOLLES 750048357</v>
          </cell>
          <cell r="F75" t="str">
            <v>ORPEA</v>
          </cell>
          <cell r="G75" t="str">
            <v>SA ORPEA - SIEGE SOCIAL</v>
          </cell>
          <cell r="H75" t="str">
            <v>Paris 17e Arrondissement</v>
          </cell>
          <cell r="I75" t="str">
            <v>500</v>
          </cell>
          <cell r="J75" t="str">
            <v>[500] EHPAD</v>
          </cell>
          <cell r="K75" t="str">
            <v>PRIVÉ À BUT LUCRATIF</v>
          </cell>
          <cell r="L75">
            <v>0</v>
          </cell>
        </row>
        <row r="76">
          <cell r="B76">
            <v>750801375</v>
          </cell>
          <cell r="C76">
            <v>940017304</v>
          </cell>
          <cell r="D76" t="str">
            <v>-</v>
          </cell>
          <cell r="E76" t="str">
            <v>SSIAD ISATIS 750801375</v>
          </cell>
          <cell r="F76" t="str">
            <v>ASSOCIATION ISATIS</v>
          </cell>
          <cell r="G76" t="str">
            <v>ASSOCIATION ISATIS</v>
          </cell>
          <cell r="H76" t="str">
            <v>Paris 13e Arrondissement</v>
          </cell>
          <cell r="I76" t="str">
            <v>354</v>
          </cell>
          <cell r="J76" t="str">
            <v>[354] S.S.I.A.D.</v>
          </cell>
          <cell r="K76" t="str">
            <v>PRIVÉ À BUT NON LUCRATIF</v>
          </cell>
          <cell r="L76">
            <v>0</v>
          </cell>
        </row>
        <row r="77">
          <cell r="B77">
            <v>750048365</v>
          </cell>
          <cell r="C77">
            <v>750720583</v>
          </cell>
          <cell r="D77" t="str">
            <v>-</v>
          </cell>
          <cell r="E77" t="str">
            <v>EHPAD CASVP HUGUETTE VALSECCHI 750048365</v>
          </cell>
          <cell r="F77" t="str">
            <v>CASVP</v>
          </cell>
          <cell r="G77" t="str">
            <v>CASVP</v>
          </cell>
          <cell r="H77" t="str">
            <v>Paris 15e Arrondissement</v>
          </cell>
          <cell r="I77" t="str">
            <v>500</v>
          </cell>
          <cell r="J77" t="str">
            <v>[500] EHPAD</v>
          </cell>
          <cell r="K77" t="str">
            <v>PUBLIC TERRITORIAL</v>
          </cell>
          <cell r="L77" t="str">
            <v>FPT</v>
          </cell>
        </row>
        <row r="78">
          <cell r="B78">
            <v>750048373</v>
          </cell>
          <cell r="C78">
            <v>750720583</v>
          </cell>
          <cell r="D78" t="str">
            <v>-</v>
          </cell>
          <cell r="E78" t="str">
            <v>EHPAD CASVP ALICE PRIN 750048373</v>
          </cell>
          <cell r="F78" t="str">
            <v>CASVP</v>
          </cell>
          <cell r="G78" t="str">
            <v>CASVP</v>
          </cell>
          <cell r="H78" t="str">
            <v>Paris 14e Arrondissement</v>
          </cell>
          <cell r="I78" t="str">
            <v>500</v>
          </cell>
          <cell r="J78" t="str">
            <v>[500] EHPAD</v>
          </cell>
          <cell r="K78" t="str">
            <v>PUBLIC TERRITORIAL</v>
          </cell>
          <cell r="L78" t="str">
            <v>FPT</v>
          </cell>
        </row>
        <row r="79">
          <cell r="B79">
            <v>750045783</v>
          </cell>
          <cell r="C79">
            <v>750712341</v>
          </cell>
          <cell r="D79">
            <v>750829699</v>
          </cell>
          <cell r="E79" t="str">
            <v>CAJ MARIE DE MIRIBEL 750045783</v>
          </cell>
          <cell r="F79" t="str">
            <v>FONDATION OEUVRE CROIX SAINT SIMON</v>
          </cell>
          <cell r="G79" t="str">
            <v>FONDATION OEUVRE CROIX SAINT SIMON</v>
          </cell>
          <cell r="H79" t="str">
            <v>Paris 11e Arrondissement</v>
          </cell>
          <cell r="I79" t="str">
            <v>207</v>
          </cell>
          <cell r="J79" t="str">
            <v>[207] Ctre.de Jour P.A.</v>
          </cell>
          <cell r="K79" t="str">
            <v>PRIVÉ À BUT NON LUCRATIF</v>
          </cell>
          <cell r="L79">
            <v>0</v>
          </cell>
        </row>
        <row r="80">
          <cell r="B80">
            <v>750801458</v>
          </cell>
          <cell r="C80">
            <v>670792340</v>
          </cell>
          <cell r="D80" t="str">
            <v>-</v>
          </cell>
          <cell r="E80" t="str">
            <v>SPASAD ABRAPA 750801458</v>
          </cell>
          <cell r="F80" t="str">
            <v>ABRAPA</v>
          </cell>
          <cell r="G80" t="str">
            <v>ABRAPA</v>
          </cell>
          <cell r="H80" t="str">
            <v>Paris 7e Arrondissement</v>
          </cell>
          <cell r="I80" t="str">
            <v>209</v>
          </cell>
          <cell r="J80" t="str">
            <v>[209] S.P.A.S.A.D.</v>
          </cell>
          <cell r="K80" t="str">
            <v>PRIVÉ À BUT NON LUCRATIF</v>
          </cell>
          <cell r="L80">
            <v>0</v>
          </cell>
        </row>
        <row r="81">
          <cell r="B81">
            <v>750048381</v>
          </cell>
          <cell r="C81">
            <v>750721235</v>
          </cell>
          <cell r="D81" t="str">
            <v>-</v>
          </cell>
          <cell r="E81" t="str">
            <v>EHPAD COS ALICE GUY 750048381</v>
          </cell>
          <cell r="F81" t="str">
            <v>FONDATION COS ALEXANDRE GLASBERG</v>
          </cell>
          <cell r="G81" t="str">
            <v>FONDATION COS ALEXANDRE GLASBERG</v>
          </cell>
          <cell r="H81" t="str">
            <v>Paris 19e Arrondissement</v>
          </cell>
          <cell r="I81" t="str">
            <v>500</v>
          </cell>
          <cell r="J81" t="str">
            <v>[500] EHPAD</v>
          </cell>
          <cell r="K81" t="str">
            <v>PRIVÉ À BUT NON LUCRATIF</v>
          </cell>
          <cell r="L81">
            <v>0</v>
          </cell>
        </row>
        <row r="82">
          <cell r="B82">
            <v>750045791</v>
          </cell>
          <cell r="C82">
            <v>750000143</v>
          </cell>
          <cell r="D82" t="str">
            <v>-</v>
          </cell>
          <cell r="E82" t="str">
            <v>Espace Aurélie Jousset</v>
          </cell>
          <cell r="F82" t="str">
            <v>ASSOCIATION DES DAMES DU CALVAIRE</v>
          </cell>
          <cell r="G82" t="str">
            <v>ASSOCIATION DES DAMES DU CALVAIRE</v>
          </cell>
          <cell r="H82" t="str">
            <v>Paris 15e Arrondissement</v>
          </cell>
          <cell r="I82" t="str">
            <v>207</v>
          </cell>
          <cell r="J82" t="str">
            <v>[207] Ctre.de Jour P.A.</v>
          </cell>
          <cell r="K82" t="str">
            <v>PRIVÉ À BUT NON LUCRATIF</v>
          </cell>
          <cell r="L82">
            <v>0</v>
          </cell>
        </row>
        <row r="83">
          <cell r="B83">
            <v>750054322</v>
          </cell>
          <cell r="C83">
            <v>750054314</v>
          </cell>
          <cell r="D83" t="str">
            <v>-</v>
          </cell>
          <cell r="E83" t="str">
            <v>EHPAD RESIDENCE LES INTEMPORELLES 750054322</v>
          </cell>
          <cell r="F83" t="str">
            <v>DOMUSVI</v>
          </cell>
          <cell r="G83" t="str">
            <v>SAS EHPAD ORNANO</v>
          </cell>
          <cell r="H83" t="str">
            <v>Paris 18e Arrondissement</v>
          </cell>
          <cell r="I83" t="str">
            <v>500</v>
          </cell>
          <cell r="J83" t="str">
            <v>[500] EHPAD</v>
          </cell>
          <cell r="K83" t="str">
            <v>PRIVÉ À BUT LUCRATIF</v>
          </cell>
          <cell r="L83">
            <v>0</v>
          </cell>
        </row>
        <row r="84">
          <cell r="B84">
            <v>750056491</v>
          </cell>
          <cell r="C84">
            <v>920030152</v>
          </cell>
          <cell r="D84" t="str">
            <v>-</v>
          </cell>
          <cell r="E84" t="str">
            <v>EHPAD RESIDENCE CASTAGNARY 750056491</v>
          </cell>
          <cell r="F84" t="str">
            <v>ORPEA</v>
          </cell>
          <cell r="G84" t="str">
            <v>SA ORPEA - SIEGE SOCIAL</v>
          </cell>
          <cell r="H84" t="str">
            <v>Paris 15e Arrondissement</v>
          </cell>
          <cell r="I84" t="str">
            <v>500</v>
          </cell>
          <cell r="J84" t="str">
            <v>[500] EHPAD</v>
          </cell>
          <cell r="K84" t="str">
            <v>PRIVÉ À BUT LUCRATIF</v>
          </cell>
          <cell r="L84">
            <v>0</v>
          </cell>
        </row>
        <row r="85">
          <cell r="B85">
            <v>750057101</v>
          </cell>
          <cell r="C85">
            <v>940017304</v>
          </cell>
          <cell r="D85" t="str">
            <v>-</v>
          </cell>
          <cell r="E85" t="str">
            <v>EHPAD VILLA DANIELLE TORELLI 750057101</v>
          </cell>
          <cell r="F85" t="str">
            <v>ASSOCIATION ISATIS</v>
          </cell>
          <cell r="G85" t="str">
            <v>ASSOCIATION ISATIS</v>
          </cell>
          <cell r="H85" t="str">
            <v>Paris 15e Arrondissement</v>
          </cell>
          <cell r="I85" t="str">
            <v>500</v>
          </cell>
          <cell r="J85" t="str">
            <v>[500] EHPAD</v>
          </cell>
          <cell r="K85" t="str">
            <v>PRIVÉ À BUT NON LUCRATIF</v>
          </cell>
          <cell r="L85">
            <v>0</v>
          </cell>
        </row>
        <row r="86">
          <cell r="B86">
            <v>750057366</v>
          </cell>
          <cell r="C86">
            <v>920030152</v>
          </cell>
          <cell r="D86" t="str">
            <v>-</v>
          </cell>
          <cell r="E86" t="str">
            <v>EHPAD LES TERRASSES DE MOZART 750057366</v>
          </cell>
          <cell r="F86" t="str">
            <v>ORPEA</v>
          </cell>
          <cell r="G86" t="str">
            <v>SA ORPEA - SIEGE SOCIAL</v>
          </cell>
          <cell r="H86" t="str">
            <v>Paris 16e Arrondissement</v>
          </cell>
          <cell r="I86" t="str">
            <v>500</v>
          </cell>
          <cell r="J86" t="str">
            <v>[500] EHPAD</v>
          </cell>
          <cell r="K86" t="str">
            <v>PRIVÉ À BUT LUCRATIF</v>
          </cell>
          <cell r="L86">
            <v>0</v>
          </cell>
        </row>
        <row r="87">
          <cell r="B87">
            <v>750057606</v>
          </cell>
          <cell r="C87">
            <v>750721235</v>
          </cell>
          <cell r="D87" t="str">
            <v>-</v>
          </cell>
          <cell r="E87" t="str">
            <v>EHPAD COS JACQUES BARROT 750057606</v>
          </cell>
          <cell r="F87" t="str">
            <v>FONDATION COS ALEXANDRE GLASBERG</v>
          </cell>
          <cell r="G87" t="str">
            <v>FONDATION COS ALEXANDRE GLASBERG</v>
          </cell>
          <cell r="H87" t="str">
            <v>Paris 17e Arrondissement</v>
          </cell>
          <cell r="I87" t="str">
            <v>500</v>
          </cell>
          <cell r="J87" t="str">
            <v>[500] EHPAD</v>
          </cell>
          <cell r="K87" t="str">
            <v>PRIVÉ À BUT NON LUCRATIF</v>
          </cell>
          <cell r="L87">
            <v>0</v>
          </cell>
        </row>
        <row r="88">
          <cell r="B88">
            <v>750721573</v>
          </cell>
          <cell r="C88">
            <v>750720583</v>
          </cell>
          <cell r="D88" t="str">
            <v>-</v>
          </cell>
          <cell r="E88" t="str">
            <v>EHPAD SARA WEILL-RAYNAL 750721573</v>
          </cell>
          <cell r="F88" t="str">
            <v>CASVP</v>
          </cell>
          <cell r="G88" t="str">
            <v>CASVP</v>
          </cell>
          <cell r="H88" t="str">
            <v>Paris 20e Arrondissement</v>
          </cell>
          <cell r="I88" t="str">
            <v>500</v>
          </cell>
          <cell r="J88" t="str">
            <v>[500] EHPAD</v>
          </cell>
          <cell r="K88" t="str">
            <v>PUBLIC TERRITORIAL</v>
          </cell>
          <cell r="L88" t="str">
            <v>FPT</v>
          </cell>
        </row>
        <row r="89">
          <cell r="B89">
            <v>750800427</v>
          </cell>
          <cell r="C89">
            <v>750057291</v>
          </cell>
          <cell r="D89">
            <v>750800427</v>
          </cell>
          <cell r="E89" t="str">
            <v>EHPAD AMITIE ET PARTAGE 750800427</v>
          </cell>
          <cell r="F89" t="str">
            <v>CHEMINS D'ESPERANCE</v>
          </cell>
          <cell r="G89" t="str">
            <v>CHEMINS D'ESPERANCE</v>
          </cell>
          <cell r="H89" t="str">
            <v>Paris 6e Arrondissement</v>
          </cell>
          <cell r="I89" t="str">
            <v>500</v>
          </cell>
          <cell r="J89" t="str">
            <v>[500] EHPAD</v>
          </cell>
          <cell r="K89" t="str">
            <v>PRIVÉ À BUT NON LUCRATIF</v>
          </cell>
          <cell r="L89">
            <v>0</v>
          </cell>
        </row>
        <row r="90">
          <cell r="B90">
            <v>750800435</v>
          </cell>
          <cell r="C90">
            <v>750039620</v>
          </cell>
          <cell r="D90">
            <v>750800435</v>
          </cell>
          <cell r="E90" t="str">
            <v>EHPAD RESIDENCE NOTRE DAME DES CHAMPS 750800435</v>
          </cell>
          <cell r="F90" t="str">
            <v>PETITES SOEURS DES PAUVRES</v>
          </cell>
          <cell r="G90" t="str">
            <v>PETITES SOEURS DES PAUVRES</v>
          </cell>
          <cell r="H90" t="str">
            <v>Paris 6e Arrondissement</v>
          </cell>
          <cell r="I90" t="str">
            <v>500</v>
          </cell>
          <cell r="J90" t="str">
            <v>[500] EHPAD</v>
          </cell>
          <cell r="K90" t="str">
            <v>PRIVÉ À BUT NON LUCRATIF</v>
          </cell>
          <cell r="L90">
            <v>0</v>
          </cell>
        </row>
        <row r="91">
          <cell r="B91">
            <v>750800500</v>
          </cell>
          <cell r="C91">
            <v>750039653</v>
          </cell>
          <cell r="D91">
            <v>750800500</v>
          </cell>
          <cell r="E91" t="str">
            <v>EHPAD MA MAISON PICPUS 750800500</v>
          </cell>
          <cell r="F91" t="str">
            <v>PETITES SOEURS DES PAUVRES</v>
          </cell>
          <cell r="G91" t="str">
            <v>PETITES SOEURS DES PAUVRES</v>
          </cell>
          <cell r="H91" t="str">
            <v>Paris 12e Arrondissement</v>
          </cell>
          <cell r="I91" t="str">
            <v>500</v>
          </cell>
          <cell r="J91" t="str">
            <v>[500] EHPAD</v>
          </cell>
          <cell r="K91" t="str">
            <v>PRIVÉ À BUT NON LUCRATIF</v>
          </cell>
          <cell r="L91">
            <v>0</v>
          </cell>
        </row>
        <row r="92">
          <cell r="B92">
            <v>750802837</v>
          </cell>
          <cell r="C92">
            <v>750820664</v>
          </cell>
          <cell r="D92" t="str">
            <v>-</v>
          </cell>
          <cell r="E92" t="str">
            <v>SSIAD GERBIER 750802837</v>
          </cell>
          <cell r="F92" t="str">
            <v>ASSOCIATION DE GERONTOLOGIE DU 11°</v>
          </cell>
          <cell r="G92" t="str">
            <v>ASSOCIATION DE GERONTOLOGIE DU 11°</v>
          </cell>
          <cell r="H92" t="str">
            <v>Paris 11e Arrondissement</v>
          </cell>
          <cell r="I92" t="str">
            <v>354</v>
          </cell>
          <cell r="J92" t="str">
            <v>[354] S.S.I.A.D.</v>
          </cell>
          <cell r="K92" t="str">
            <v>PRIVÉ À BUT NON LUCRATIF</v>
          </cell>
          <cell r="L92">
            <v>0</v>
          </cell>
        </row>
        <row r="93">
          <cell r="B93">
            <v>750804338</v>
          </cell>
          <cell r="C93">
            <v>310781562</v>
          </cell>
          <cell r="D93" t="str">
            <v>-</v>
          </cell>
          <cell r="E93" t="str">
            <v>SSIAD ASEI DOM 750804338</v>
          </cell>
          <cell r="F93" t="str">
            <v>ASEI</v>
          </cell>
          <cell r="G93" t="str">
            <v>ASEI</v>
          </cell>
          <cell r="H93" t="str">
            <v>Paris 14e Arrondissement</v>
          </cell>
          <cell r="I93" t="str">
            <v>354</v>
          </cell>
          <cell r="J93" t="str">
            <v>[354] S.S.I.A.D.</v>
          </cell>
          <cell r="K93" t="str">
            <v>PRIVÉ À BUT NON LUCRATIF</v>
          </cell>
          <cell r="L93">
            <v>0</v>
          </cell>
        </row>
        <row r="94">
          <cell r="B94">
            <v>750800518</v>
          </cell>
          <cell r="C94">
            <v>750056368</v>
          </cell>
          <cell r="D94">
            <v>750048332</v>
          </cell>
          <cell r="E94" t="str">
            <v>EHPAD RESIDENCE CATHERINE LABOURE 750800518</v>
          </cell>
          <cell r="F94" t="str">
            <v>ASSOCIATION MONSIEUR VINCENT</v>
          </cell>
          <cell r="G94" t="str">
            <v>ASSOCIATION MONSIEUR VINCENT</v>
          </cell>
          <cell r="H94" t="str">
            <v>Paris 12e Arrondissement</v>
          </cell>
          <cell r="I94" t="str">
            <v>500</v>
          </cell>
          <cell r="J94" t="str">
            <v>[500] EHPAD</v>
          </cell>
          <cell r="K94" t="str">
            <v>PRIVÉ À BUT NON LUCRATIF</v>
          </cell>
          <cell r="L94">
            <v>0</v>
          </cell>
        </row>
        <row r="95">
          <cell r="B95">
            <v>750800526</v>
          </cell>
          <cell r="C95">
            <v>780020715</v>
          </cell>
          <cell r="D95" t="str">
            <v>-</v>
          </cell>
          <cell r="E95" t="str">
            <v>EHPAD PROTESTANTE DE LA MUETTE 750800526</v>
          </cell>
          <cell r="F95" t="str">
            <v>FONDATION DIACONESSES DE REUILLY</v>
          </cell>
          <cell r="G95" t="str">
            <v>FONDATION DIACONESSES DE REUILLY</v>
          </cell>
          <cell r="H95" t="str">
            <v>Paris 12e Arrondissement</v>
          </cell>
          <cell r="I95" t="str">
            <v>500</v>
          </cell>
          <cell r="J95" t="str">
            <v>[500] EHPAD</v>
          </cell>
          <cell r="K95" t="str">
            <v>PRIVÉ À BUT NON LUCRATIF</v>
          </cell>
          <cell r="L95">
            <v>0</v>
          </cell>
        </row>
        <row r="96">
          <cell r="B96">
            <v>750800534</v>
          </cell>
          <cell r="C96">
            <v>750710428</v>
          </cell>
          <cell r="D96" t="str">
            <v>-</v>
          </cell>
          <cell r="E96" t="str">
            <v>EHPAD MAISON DE RETRAITE ET GERIATRIE 750800534</v>
          </cell>
          <cell r="F96" t="str">
            <v>FONDATION DE ROTHSCHILD</v>
          </cell>
          <cell r="G96" t="str">
            <v>FONDATION DE ROTHSCHILD</v>
          </cell>
          <cell r="H96" t="str">
            <v>Paris 12e Arrondissement</v>
          </cell>
          <cell r="I96" t="str">
            <v>500</v>
          </cell>
          <cell r="J96" t="str">
            <v>[500] EHPAD</v>
          </cell>
          <cell r="K96" t="str">
            <v>PRIVÉ À BUT NON LUCRATIF</v>
          </cell>
          <cell r="L96">
            <v>0</v>
          </cell>
        </row>
        <row r="97">
          <cell r="B97">
            <v>750047664</v>
          </cell>
          <cell r="C97">
            <v>750712341</v>
          </cell>
          <cell r="D97">
            <v>750829699</v>
          </cell>
          <cell r="E97" t="str">
            <v>CAJ GENEVIEVE LAROQUE 750047664</v>
          </cell>
          <cell r="F97" t="str">
            <v>FONDATION OEUVRE CROIX SAINT SIMON</v>
          </cell>
          <cell r="G97" t="str">
            <v>FONDATION OEUVRE CROIX SAINT SIMON</v>
          </cell>
          <cell r="H97" t="str">
            <v>Paris 9e Arrondissement</v>
          </cell>
          <cell r="I97" t="str">
            <v>207</v>
          </cell>
          <cell r="J97" t="str">
            <v>[207] Ctre.de Jour P.A.</v>
          </cell>
          <cell r="K97" t="str">
            <v>PRIVÉ À BUT NON LUCRATIF</v>
          </cell>
          <cell r="L97">
            <v>0</v>
          </cell>
        </row>
        <row r="98">
          <cell r="B98">
            <v>750800559</v>
          </cell>
          <cell r="C98">
            <v>750803629</v>
          </cell>
          <cell r="D98">
            <v>750800559</v>
          </cell>
          <cell r="E98" t="str">
            <v>EHPAD DES SOEURS AUGUSTINES 750800559</v>
          </cell>
          <cell r="F98" t="str">
            <v>MAISON DE RETRAITE SOEURS AUGUSTINES</v>
          </cell>
          <cell r="G98" t="str">
            <v>MAISON DE RETRAITE SOEURS AUGUSTINES</v>
          </cell>
          <cell r="H98" t="str">
            <v>Paris 13e Arrondissement</v>
          </cell>
          <cell r="I98" t="str">
            <v>500</v>
          </cell>
          <cell r="J98" t="str">
            <v>[500] EHPAD</v>
          </cell>
          <cell r="K98" t="str">
            <v>PRIVÉ À BUT NON LUCRATIF</v>
          </cell>
          <cell r="L98">
            <v>0</v>
          </cell>
        </row>
        <row r="99">
          <cell r="B99">
            <v>750804353</v>
          </cell>
          <cell r="C99">
            <v>750001570</v>
          </cell>
          <cell r="D99">
            <v>750804353</v>
          </cell>
          <cell r="E99" t="str">
            <v>SSIAD COEUR DE VILLE 750804353</v>
          </cell>
          <cell r="F99" t="str">
            <v>ASSAD 15ÈME</v>
          </cell>
          <cell r="G99" t="str">
            <v>ASSAD 15ÈME</v>
          </cell>
          <cell r="H99" t="str">
            <v>Paris 15e Arrondissement</v>
          </cell>
          <cell r="I99" t="str">
            <v>354</v>
          </cell>
          <cell r="J99" t="str">
            <v>[354] S.S.I.A.D.</v>
          </cell>
          <cell r="K99" t="str">
            <v>PRIVÉ À BUT NON LUCRATIF</v>
          </cell>
          <cell r="L99">
            <v>0</v>
          </cell>
        </row>
        <row r="100">
          <cell r="B100">
            <v>750800567</v>
          </cell>
          <cell r="C100">
            <v>750803678</v>
          </cell>
          <cell r="D100">
            <v>750800567</v>
          </cell>
          <cell r="E100" t="str">
            <v>EHPAD SAINTE MONIQUE 750800567</v>
          </cell>
          <cell r="F100" t="str">
            <v>ASSOCIATION NOTRE DAME DE BON SECOURS</v>
          </cell>
          <cell r="G100" t="str">
            <v>ASSOCIATION NOTRE DAME DE BON SECOURS</v>
          </cell>
          <cell r="H100" t="str">
            <v>Paris 14e Arrondissement</v>
          </cell>
          <cell r="I100" t="str">
            <v>500</v>
          </cell>
          <cell r="J100" t="str">
            <v>[500] EHPAD</v>
          </cell>
          <cell r="K100" t="str">
            <v>PRIVÉ À BUT NON LUCRATIF</v>
          </cell>
          <cell r="L100">
            <v>0</v>
          </cell>
        </row>
        <row r="101">
          <cell r="B101">
            <v>750048324</v>
          </cell>
          <cell r="C101">
            <v>750803686</v>
          </cell>
          <cell r="D101" t="str">
            <v>-</v>
          </cell>
          <cell r="E101" t="str">
            <v>CAJ FOYER DOCTEUR JEAN COLIN 750048324</v>
          </cell>
          <cell r="F101" t="str">
            <v>FOYER DES ISRAELITES REFUGIES</v>
          </cell>
          <cell r="G101" t="str">
            <v>FOYER DES ISRAELITES REFUGIES</v>
          </cell>
          <cell r="H101" t="str">
            <v>Paris 16e Arrondissement</v>
          </cell>
          <cell r="I101" t="str">
            <v>207</v>
          </cell>
          <cell r="J101" t="str">
            <v>[207] Ctre.de Jour P.A.</v>
          </cell>
          <cell r="K101" t="str">
            <v>PRIVÉ À BUT NON LUCRATIF</v>
          </cell>
          <cell r="L101">
            <v>0</v>
          </cell>
        </row>
        <row r="102">
          <cell r="B102">
            <v>750048340</v>
          </cell>
          <cell r="C102">
            <v>750000127</v>
          </cell>
          <cell r="D102" t="str">
            <v>-</v>
          </cell>
          <cell r="E102" t="str">
            <v>CAJ MADELEINE MEYER 750048340</v>
          </cell>
          <cell r="F102" t="str">
            <v>OEUVRE SECOURS AUX ENFANTS OSE</v>
          </cell>
          <cell r="G102" t="str">
            <v>OEUVRE SECOURS AUX ENFANTS OSE</v>
          </cell>
          <cell r="H102" t="str">
            <v>Paris 15e Arrondissement</v>
          </cell>
          <cell r="I102" t="str">
            <v>207</v>
          </cell>
          <cell r="J102" t="str">
            <v>[207] Ctre.de Jour P.A.</v>
          </cell>
          <cell r="K102" t="str">
            <v>PRIVÉ À BUT NON LUCRATIF</v>
          </cell>
          <cell r="L102">
            <v>0</v>
          </cell>
        </row>
        <row r="103">
          <cell r="B103">
            <v>750054785</v>
          </cell>
          <cell r="C103">
            <v>750825846</v>
          </cell>
          <cell r="D103" t="str">
            <v>-</v>
          </cell>
          <cell r="E103" t="str">
            <v>CAJ LA VIE EN MAUVE 750054785</v>
          </cell>
          <cell r="F103" t="str">
            <v>ASSOCIATION COALLIA</v>
          </cell>
          <cell r="G103" t="str">
            <v>ASSOCIATION COALLIA</v>
          </cell>
          <cell r="H103" t="str">
            <v>Paris 13e Arrondissement</v>
          </cell>
          <cell r="I103" t="str">
            <v>207</v>
          </cell>
          <cell r="J103" t="str">
            <v>[207] Ctre.de Jour P.A.</v>
          </cell>
          <cell r="K103" t="str">
            <v>PRIVÉ À BUT NON LUCRATIF</v>
          </cell>
          <cell r="L103">
            <v>0</v>
          </cell>
        </row>
        <row r="104">
          <cell r="B104">
            <v>750800658</v>
          </cell>
          <cell r="C104">
            <v>750001547</v>
          </cell>
          <cell r="D104">
            <v>750007809</v>
          </cell>
          <cell r="E104" t="str">
            <v>EHPAD VILLA JULES JANIN 750800658</v>
          </cell>
          <cell r="F104" t="str">
            <v>DOMIDEP</v>
          </cell>
          <cell r="G104" t="str">
            <v>SAS VILLA JULES JANIN</v>
          </cell>
          <cell r="H104" t="str">
            <v>Paris 16e Arrondissement</v>
          </cell>
          <cell r="I104" t="str">
            <v>500</v>
          </cell>
          <cell r="J104" t="str">
            <v>[500] EHPAD</v>
          </cell>
          <cell r="K104" t="str">
            <v>PRIVÉ À BUT LUCRATIF</v>
          </cell>
          <cell r="L104">
            <v>0</v>
          </cell>
        </row>
        <row r="105">
          <cell r="B105">
            <v>750800666</v>
          </cell>
          <cell r="C105">
            <v>750803686</v>
          </cell>
          <cell r="D105" t="str">
            <v>-</v>
          </cell>
          <cell r="E105" t="str">
            <v>EHPAD FOYER DES ISRAELITES REFUGIES 750800666</v>
          </cell>
          <cell r="F105" t="str">
            <v>FOYER DES ISRAELITES REFUGIES</v>
          </cell>
          <cell r="G105" t="str">
            <v>FOYER DES ISRAELITES REFUGIES</v>
          </cell>
          <cell r="H105" t="str">
            <v>Paris 16e Arrondissement</v>
          </cell>
          <cell r="I105" t="str">
            <v>500</v>
          </cell>
          <cell r="J105" t="str">
            <v>[500] EHPAD</v>
          </cell>
          <cell r="K105" t="str">
            <v>PRIVÉ À BUT NON LUCRATIF</v>
          </cell>
          <cell r="L105">
            <v>0</v>
          </cell>
        </row>
        <row r="106">
          <cell r="B106">
            <v>750801607</v>
          </cell>
          <cell r="C106">
            <v>750720583</v>
          </cell>
          <cell r="D106" t="str">
            <v>-</v>
          </cell>
          <cell r="E106" t="str">
            <v>EHPAD ALQUIER DEBROUSSE 750801607</v>
          </cell>
          <cell r="F106" t="str">
            <v>CASVP</v>
          </cell>
          <cell r="G106" t="str">
            <v>CASVP</v>
          </cell>
          <cell r="H106" t="str">
            <v>Paris 20e Arrondissement</v>
          </cell>
          <cell r="I106" t="str">
            <v>500</v>
          </cell>
          <cell r="J106" t="str">
            <v>[500] EHPAD</v>
          </cell>
          <cell r="K106" t="str">
            <v>PUBLIC TERRITORIAL</v>
          </cell>
          <cell r="L106" t="str">
            <v>FPT</v>
          </cell>
        </row>
        <row r="107">
          <cell r="B107">
            <v>750803009</v>
          </cell>
          <cell r="C107">
            <v>750803017</v>
          </cell>
          <cell r="D107">
            <v>750803009</v>
          </cell>
          <cell r="E107" t="str">
            <v>EHPAD MARIE THERESE 750803009</v>
          </cell>
          <cell r="F107" t="str">
            <v>ASSOCIATION MARIE-THÉRÈSE</v>
          </cell>
          <cell r="G107" t="str">
            <v>ASSOCIATION MARIE-THÉRÈSE</v>
          </cell>
          <cell r="H107" t="str">
            <v>Paris 14e Arrondissement</v>
          </cell>
          <cell r="I107" t="str">
            <v>500</v>
          </cell>
          <cell r="J107" t="str">
            <v>[500] EHPAD</v>
          </cell>
          <cell r="K107" t="str">
            <v>PRIVÉ À BUT NON LUCRATIF</v>
          </cell>
          <cell r="L107">
            <v>0</v>
          </cell>
        </row>
        <row r="108">
          <cell r="B108">
            <v>750803603</v>
          </cell>
          <cell r="C108">
            <v>750721235</v>
          </cell>
          <cell r="D108" t="str">
            <v>-</v>
          </cell>
          <cell r="E108" t="str">
            <v>EHPAD COS HOSPITALITE FAMILIALE 750803603</v>
          </cell>
          <cell r="F108" t="str">
            <v>FONDATION COS ALEXANDRE GLASBERG</v>
          </cell>
          <cell r="G108" t="str">
            <v>FONDATION COS ALEXANDRE GLASBERG</v>
          </cell>
          <cell r="H108" t="str">
            <v>Paris 20e Arrondissement</v>
          </cell>
          <cell r="I108" t="str">
            <v>500</v>
          </cell>
          <cell r="J108" t="str">
            <v>[500] EHPAD</v>
          </cell>
          <cell r="K108" t="str">
            <v>PRIVÉ À BUT NON LUCRATIF</v>
          </cell>
          <cell r="L108">
            <v>0</v>
          </cell>
        </row>
        <row r="109">
          <cell r="B109">
            <v>750803769</v>
          </cell>
          <cell r="C109">
            <v>750057291</v>
          </cell>
          <cell r="D109">
            <v>750800427</v>
          </cell>
          <cell r="E109" t="str">
            <v>EHPAD GRENELLE 750803769</v>
          </cell>
          <cell r="F109" t="str">
            <v>CHEMINS D'ESPERANCE</v>
          </cell>
          <cell r="G109" t="str">
            <v>CHEMINS D'ESPERANCE</v>
          </cell>
          <cell r="H109" t="str">
            <v>Paris 15e Arrondissement</v>
          </cell>
          <cell r="I109" t="str">
            <v>500</v>
          </cell>
          <cell r="J109" t="str">
            <v>[500] EHPAD</v>
          </cell>
          <cell r="K109" t="str">
            <v>PRIVÉ À BUT NON LUCRATIF</v>
          </cell>
          <cell r="L109">
            <v>0</v>
          </cell>
        </row>
        <row r="110">
          <cell r="B110">
            <v>750809220</v>
          </cell>
          <cell r="C110">
            <v>250015658</v>
          </cell>
          <cell r="D110">
            <v>750809220</v>
          </cell>
          <cell r="E110" t="str">
            <v>EHPAD KORIAN CHAMP DE MARS 750809220</v>
          </cell>
          <cell r="F110" t="str">
            <v>KORIAN</v>
          </cell>
          <cell r="G110" t="str">
            <v>SAS MEDOTELS</v>
          </cell>
          <cell r="H110" t="str">
            <v>Paris 15e Arrondissement</v>
          </cell>
          <cell r="I110" t="str">
            <v>500</v>
          </cell>
          <cell r="J110" t="str">
            <v>[500] EHPAD</v>
          </cell>
          <cell r="K110" t="str">
            <v>PRIVÉ À BUT LUCRATIF</v>
          </cell>
          <cell r="L110">
            <v>0</v>
          </cell>
        </row>
        <row r="111">
          <cell r="B111">
            <v>750814949</v>
          </cell>
          <cell r="C111">
            <v>920039914</v>
          </cell>
          <cell r="D111">
            <v>750814949</v>
          </cell>
          <cell r="E111" t="str">
            <v>EHPAD RESIDENCE LES AIRELLES 750814949</v>
          </cell>
          <cell r="F111" t="str">
            <v>OMEG'AGE GESTION</v>
          </cell>
          <cell r="G111" t="str">
            <v>OMEG'AGE GESTION</v>
          </cell>
          <cell r="H111" t="str">
            <v>Paris 20e Arrondissement</v>
          </cell>
          <cell r="I111" t="str">
            <v>500</v>
          </cell>
          <cell r="J111" t="str">
            <v>[500] EHPAD</v>
          </cell>
          <cell r="K111" t="str">
            <v>PRIVÉ À BUT NON LUCRATIF</v>
          </cell>
          <cell r="L111">
            <v>0</v>
          </cell>
        </row>
        <row r="112">
          <cell r="B112">
            <v>750828709</v>
          </cell>
          <cell r="C112">
            <v>750056335</v>
          </cell>
          <cell r="D112">
            <v>750809220</v>
          </cell>
          <cell r="E112" t="str">
            <v>EHPAD KORIAN LES AMANDIERS 750828709</v>
          </cell>
          <cell r="F112" t="str">
            <v>KORIAN</v>
          </cell>
          <cell r="G112" t="str">
            <v>SAS MEDICA FRANCE</v>
          </cell>
          <cell r="H112" t="str">
            <v>Paris 20e Arrondissement</v>
          </cell>
          <cell r="I112" t="str">
            <v>500</v>
          </cell>
          <cell r="J112" t="str">
            <v>[500] EHPAD</v>
          </cell>
          <cell r="K112" t="str">
            <v>PRIVÉ À BUT LUCRATIF</v>
          </cell>
          <cell r="L112">
            <v>0</v>
          </cell>
        </row>
        <row r="113">
          <cell r="B113">
            <v>750828758</v>
          </cell>
          <cell r="C113">
            <v>940017304</v>
          </cell>
          <cell r="D113">
            <v>750814949</v>
          </cell>
          <cell r="E113" t="str">
            <v>EHPAD RESIDENCE LA PIRANDELLE 750828758</v>
          </cell>
          <cell r="F113" t="str">
            <v>OMEG'AGE GESTION</v>
          </cell>
          <cell r="G113" t="str">
            <v>OMEG'AGE GESTION</v>
          </cell>
          <cell r="H113" t="str">
            <v>Paris 13e Arrondissement</v>
          </cell>
          <cell r="I113" t="str">
            <v>500</v>
          </cell>
          <cell r="J113" t="str">
            <v>[500] EHPAD</v>
          </cell>
          <cell r="K113" t="str">
            <v>PRIVÉ À BUT NON LUCRATIF</v>
          </cell>
          <cell r="L113">
            <v>0</v>
          </cell>
        </row>
        <row r="114">
          <cell r="B114">
            <v>750828824</v>
          </cell>
          <cell r="C114">
            <v>750041618</v>
          </cell>
          <cell r="D114" t="str">
            <v>-</v>
          </cell>
          <cell r="E114" t="str">
            <v>EHPAD LES JARDINS D IROISE 750828824</v>
          </cell>
          <cell r="F114" t="str">
            <v>LES JARDINS D'IROISE</v>
          </cell>
          <cell r="G114" t="str">
            <v>LES JARDINS D'IROISE</v>
          </cell>
          <cell r="H114" t="str">
            <v>Paris 13e Arrondissement</v>
          </cell>
          <cell r="I114" t="str">
            <v>500</v>
          </cell>
          <cell r="J114" t="str">
            <v>[500] EHPAD</v>
          </cell>
          <cell r="K114" t="str">
            <v>PRIVÉ À BUT LUCRATIF</v>
          </cell>
          <cell r="L114">
            <v>0</v>
          </cell>
        </row>
        <row r="115">
          <cell r="B115">
            <v>750831208</v>
          </cell>
          <cell r="C115">
            <v>750720583</v>
          </cell>
          <cell r="D115" t="str">
            <v>-</v>
          </cell>
          <cell r="E115" t="str">
            <v>EHPAD RESIDENCE SANTE FURTADO HEINE 750831208</v>
          </cell>
          <cell r="F115" t="str">
            <v>CASVP</v>
          </cell>
          <cell r="G115" t="str">
            <v>CASVP</v>
          </cell>
          <cell r="H115" t="str">
            <v>Paris 14e Arrondissement</v>
          </cell>
          <cell r="I115" t="str">
            <v>500</v>
          </cell>
          <cell r="J115" t="str">
            <v>[500] EHPAD</v>
          </cell>
          <cell r="K115" t="str">
            <v>PUBLIC TERRITORIAL</v>
          </cell>
          <cell r="L115" t="str">
            <v>FPT</v>
          </cell>
        </row>
        <row r="116">
          <cell r="B116">
            <v>750831216</v>
          </cell>
          <cell r="C116">
            <v>750056335</v>
          </cell>
          <cell r="D116">
            <v>750809220</v>
          </cell>
          <cell r="E116" t="str">
            <v>EHPAD KORIAN SAINT SIMON 750831216</v>
          </cell>
          <cell r="F116" t="str">
            <v>KORIAN</v>
          </cell>
          <cell r="G116" t="str">
            <v>SAS MEDICA FRANCE</v>
          </cell>
          <cell r="H116" t="str">
            <v>Paris 20e Arrondissement</v>
          </cell>
          <cell r="I116" t="str">
            <v>500</v>
          </cell>
          <cell r="J116" t="str">
            <v>[500] EHPAD</v>
          </cell>
          <cell r="K116" t="str">
            <v>PRIVÉ À BUT LUCRATIF</v>
          </cell>
          <cell r="L116">
            <v>0</v>
          </cell>
        </row>
        <row r="117">
          <cell r="B117">
            <v>750831224</v>
          </cell>
          <cell r="C117">
            <v>750039612</v>
          </cell>
          <cell r="D117">
            <v>750831224</v>
          </cell>
          <cell r="E117" t="str">
            <v>EHPAD MA MAISON BRETEUIL 750831224</v>
          </cell>
          <cell r="F117" t="str">
            <v>PETITES SOEURS DES PAUVRES</v>
          </cell>
          <cell r="G117" t="str">
            <v>PETITES SOEURS DES PAUVRES</v>
          </cell>
          <cell r="H117" t="str">
            <v>Paris 7e Arrondissement</v>
          </cell>
          <cell r="I117" t="str">
            <v>500</v>
          </cell>
          <cell r="J117" t="str">
            <v>[500] EHPAD</v>
          </cell>
          <cell r="K117" t="str">
            <v>PRIVÉ À BUT NON LUCRATIF</v>
          </cell>
          <cell r="L117">
            <v>0</v>
          </cell>
        </row>
        <row r="118">
          <cell r="B118">
            <v>750831448</v>
          </cell>
          <cell r="C118">
            <v>920030152</v>
          </cell>
          <cell r="D118" t="str">
            <v>-</v>
          </cell>
          <cell r="E118" t="str">
            <v>EHPAD RESIDENCE SAINT JACQUES 750831448</v>
          </cell>
          <cell r="F118" t="str">
            <v>ORPEA</v>
          </cell>
          <cell r="G118" t="str">
            <v>SA ORPEA - SIEGE SOCIAL</v>
          </cell>
          <cell r="H118" t="str">
            <v>Paris 13e Arrondissement</v>
          </cell>
          <cell r="I118" t="str">
            <v>500</v>
          </cell>
          <cell r="J118" t="str">
            <v>[500] EHPAD</v>
          </cell>
          <cell r="K118" t="str">
            <v>PRIVÉ À BUT LUCRATIF</v>
          </cell>
          <cell r="L118">
            <v>0</v>
          </cell>
        </row>
        <row r="119">
          <cell r="B119">
            <v>750832578</v>
          </cell>
          <cell r="C119">
            <v>750720583</v>
          </cell>
          <cell r="D119" t="str">
            <v>-</v>
          </cell>
          <cell r="E119" t="str">
            <v>EHPAD RESIDENCE SANTE OASIS 750832578</v>
          </cell>
          <cell r="F119" t="str">
            <v>CASVP</v>
          </cell>
          <cell r="G119" t="str">
            <v>CASVP</v>
          </cell>
          <cell r="H119" t="str">
            <v>Paris 18e Arrondissement</v>
          </cell>
          <cell r="I119" t="str">
            <v>500</v>
          </cell>
          <cell r="J119" t="str">
            <v>[500] EHPAD</v>
          </cell>
          <cell r="K119" t="str">
            <v>PUBLIC TERRITORIAL</v>
          </cell>
          <cell r="L119" t="str">
            <v>FPT</v>
          </cell>
        </row>
        <row r="120">
          <cell r="B120">
            <v>750832586</v>
          </cell>
          <cell r="C120">
            <v>250015658</v>
          </cell>
          <cell r="D120">
            <v>750809220</v>
          </cell>
          <cell r="E120" t="str">
            <v>EHPAD KORIAN MONCEAU 750832586</v>
          </cell>
          <cell r="F120" t="str">
            <v>KORIAN</v>
          </cell>
          <cell r="G120" t="str">
            <v>SAS MEDOTELS</v>
          </cell>
          <cell r="H120" t="str">
            <v>Paris 17e Arrondissement</v>
          </cell>
          <cell r="I120" t="str">
            <v>500</v>
          </cell>
          <cell r="J120" t="str">
            <v>[500] EHPAD</v>
          </cell>
          <cell r="K120" t="str">
            <v>PRIVÉ À BUT LUCRATIF</v>
          </cell>
          <cell r="L120">
            <v>0</v>
          </cell>
        </row>
        <row r="121">
          <cell r="B121">
            <v>910017250</v>
          </cell>
          <cell r="C121">
            <v>750062036</v>
          </cell>
          <cell r="D121" t="str">
            <v>-</v>
          </cell>
          <cell r="E121" t="str">
            <v>EHPAD PERRAY VAUCLUSE 910017250</v>
          </cell>
          <cell r="F121" t="str">
            <v>GHU PARIS PSY ET NEUROSCIENCES</v>
          </cell>
          <cell r="G121" t="str">
            <v>GHU PARIS PSY ET NEUROSCIENCES</v>
          </cell>
          <cell r="H121" t="str">
            <v>Épinay-sur-Orge</v>
          </cell>
          <cell r="I121" t="str">
            <v>500</v>
          </cell>
          <cell r="J121" t="str">
            <v>[500] EHPAD</v>
          </cell>
          <cell r="K121" t="str">
            <v>PUBLIC HOSPITALIER</v>
          </cell>
          <cell r="L121" t="str">
            <v>FPH</v>
          </cell>
        </row>
        <row r="122">
          <cell r="B122">
            <v>920718350</v>
          </cell>
          <cell r="C122">
            <v>750720583</v>
          </cell>
          <cell r="D122" t="str">
            <v>-</v>
          </cell>
          <cell r="E122" t="str">
            <v>EHPAD RESIDENCE SANTE GALIGNANI 920718350</v>
          </cell>
          <cell r="F122" t="str">
            <v>CASVP</v>
          </cell>
          <cell r="G122" t="str">
            <v>CASVP</v>
          </cell>
          <cell r="H122" t="str">
            <v>Neuilly-sur-Seine</v>
          </cell>
          <cell r="I122" t="str">
            <v>500</v>
          </cell>
          <cell r="J122" t="str">
            <v>[500] EHPAD</v>
          </cell>
          <cell r="K122" t="str">
            <v>PUBLIC TERRITORIAL</v>
          </cell>
          <cell r="L122" t="str">
            <v>FPT</v>
          </cell>
        </row>
        <row r="123">
          <cell r="B123">
            <v>930700315</v>
          </cell>
          <cell r="C123">
            <v>750720583</v>
          </cell>
          <cell r="D123" t="str">
            <v>-</v>
          </cell>
          <cell r="E123" t="str">
            <v>EHPAD RESIDENCE ARTHUR GROUSSIER 930700315</v>
          </cell>
          <cell r="F123" t="str">
            <v>CASVP</v>
          </cell>
          <cell r="G123" t="str">
            <v>CASVP</v>
          </cell>
          <cell r="H123" t="str">
            <v>Bondy</v>
          </cell>
          <cell r="I123" t="str">
            <v>500</v>
          </cell>
          <cell r="J123" t="str">
            <v>[500] EHPAD</v>
          </cell>
          <cell r="K123" t="str">
            <v>PUBLIC TERRITORIAL</v>
          </cell>
          <cell r="L123" t="str">
            <v>FPT</v>
          </cell>
        </row>
        <row r="124">
          <cell r="B124">
            <v>940712110</v>
          </cell>
          <cell r="C124">
            <v>750720583</v>
          </cell>
          <cell r="D124" t="str">
            <v>-</v>
          </cell>
          <cell r="E124" t="str">
            <v>EHPAD HARMONIE 940712110</v>
          </cell>
          <cell r="F124" t="str">
            <v>CASVP</v>
          </cell>
          <cell r="G124" t="str">
            <v>CASVP</v>
          </cell>
          <cell r="H124" t="str">
            <v>Boissy-Saint-Léger</v>
          </cell>
          <cell r="I124" t="str">
            <v>500</v>
          </cell>
          <cell r="J124" t="str">
            <v>[500] EHPAD</v>
          </cell>
          <cell r="K124" t="str">
            <v>PUBLIC TERRITORIAL</v>
          </cell>
          <cell r="L124" t="str">
            <v>FPT</v>
          </cell>
        </row>
        <row r="125">
          <cell r="B125">
            <v>750804361</v>
          </cell>
          <cell r="C125">
            <v>750815367</v>
          </cell>
          <cell r="D125" t="str">
            <v>-</v>
          </cell>
          <cell r="E125" t="str">
            <v>SPASAD MAISON DES CHAMPS 750804361</v>
          </cell>
          <cell r="F125" t="str">
            <v>FONDATION MAISON DES CHAMPS</v>
          </cell>
          <cell r="G125" t="str">
            <v>FONDATION MAISON DES CHAMPS</v>
          </cell>
          <cell r="H125" t="str">
            <v>Paris 19e Arrondissement</v>
          </cell>
          <cell r="I125" t="str">
            <v>209</v>
          </cell>
          <cell r="J125" t="str">
            <v>[209] S.P.A.S.A.D.</v>
          </cell>
          <cell r="K125" t="str">
            <v>PRIVÉ À BUT NON LUCRATIF</v>
          </cell>
          <cell r="L125">
            <v>0</v>
          </cell>
        </row>
        <row r="126">
          <cell r="B126">
            <v>750804577</v>
          </cell>
          <cell r="C126">
            <v>750801284</v>
          </cell>
          <cell r="D126" t="str">
            <v>-</v>
          </cell>
          <cell r="E126" t="str">
            <v>SPASAD AMSAV 750804577</v>
          </cell>
          <cell r="F126" t="str">
            <v>A.M.S.A.V.</v>
          </cell>
          <cell r="G126" t="str">
            <v>A.M.S.A.V.</v>
          </cell>
          <cell r="H126" t="str">
            <v>Paris 18e Arrondissement</v>
          </cell>
          <cell r="I126" t="str">
            <v>209</v>
          </cell>
          <cell r="J126" t="str">
            <v>[209] S.P.A.S.A.D.</v>
          </cell>
          <cell r="K126" t="str">
            <v>PRIVÉ À BUT NON LUCRATIF</v>
          </cell>
          <cell r="L126">
            <v>0</v>
          </cell>
        </row>
        <row r="127">
          <cell r="B127">
            <v>750804643</v>
          </cell>
          <cell r="C127">
            <v>750720609</v>
          </cell>
          <cell r="D127">
            <v>770690055</v>
          </cell>
          <cell r="E127" t="str">
            <v>SPASAD AMSAD LEOPOLD BELLAN 750804643</v>
          </cell>
          <cell r="F127" t="str">
            <v>FONDATION  LEOPOLD BELLAN</v>
          </cell>
          <cell r="G127" t="str">
            <v>FONDATION  LEOPOLD BELLAN</v>
          </cell>
          <cell r="H127" t="str">
            <v>Paris 20e Arrondissement</v>
          </cell>
          <cell r="I127" t="str">
            <v>209</v>
          </cell>
          <cell r="J127" t="str">
            <v>[209] S.P.A.S.A.D.</v>
          </cell>
          <cell r="K127" t="str">
            <v>PRIVÉ À BUT NON LUCRATIF</v>
          </cell>
          <cell r="L127">
            <v>0</v>
          </cell>
        </row>
        <row r="128">
          <cell r="B128">
            <v>750811226</v>
          </cell>
          <cell r="C128">
            <v>750001695</v>
          </cell>
          <cell r="D128" t="str">
            <v>-</v>
          </cell>
          <cell r="E128" t="str">
            <v>SPASAD LA VIE A DOMICILE 750811226</v>
          </cell>
          <cell r="F128" t="str">
            <v>LA VIE A DOMICILE  XVI</v>
          </cell>
          <cell r="G128" t="str">
            <v>LA VIE A DOMICILE  XVI</v>
          </cell>
          <cell r="H128" t="str">
            <v>Paris 16e Arrondissement</v>
          </cell>
          <cell r="I128" t="str">
            <v>209</v>
          </cell>
          <cell r="J128" t="str">
            <v>[209] S.P.A.S.A.D.</v>
          </cell>
          <cell r="K128" t="str">
            <v>PRIVÉ À BUT NON LUCRATIF</v>
          </cell>
          <cell r="L128">
            <v>0</v>
          </cell>
        </row>
        <row r="129">
          <cell r="B129">
            <v>750829046</v>
          </cell>
          <cell r="C129">
            <v>750058844</v>
          </cell>
          <cell r="D129" t="str">
            <v>-</v>
          </cell>
          <cell r="E129" t="str">
            <v>SSIAD VYV3 750829046</v>
          </cell>
          <cell r="F129" t="str">
            <v>VYV3 ILE DE FRANCE</v>
          </cell>
          <cell r="G129" t="str">
            <v>VYV3 ILE DE FRANCE</v>
          </cell>
          <cell r="H129" t="str">
            <v>Paris 11e Arrondissement</v>
          </cell>
          <cell r="I129" t="str">
            <v>354</v>
          </cell>
          <cell r="J129" t="str">
            <v>[354] S.S.I.A.D.</v>
          </cell>
          <cell r="K129" t="str">
            <v>PRIVÉ À BUT NON LUCRATIF</v>
          </cell>
          <cell r="L129">
            <v>0</v>
          </cell>
        </row>
        <row r="130">
          <cell r="B130">
            <v>750829137</v>
          </cell>
          <cell r="C130">
            <v>750829129</v>
          </cell>
          <cell r="D130">
            <v>750829137</v>
          </cell>
          <cell r="E130" t="str">
            <v>SPASAD ASAD 750829137</v>
          </cell>
          <cell r="F130" t="str">
            <v>ASAD</v>
          </cell>
          <cell r="G130" t="str">
            <v>ASAD</v>
          </cell>
          <cell r="H130" t="str">
            <v>Paris 10e Arrondissement</v>
          </cell>
          <cell r="I130" t="str">
            <v>209</v>
          </cell>
          <cell r="J130" t="str">
            <v>[209] S.P.A.S.A.D.</v>
          </cell>
          <cell r="K130" t="str">
            <v>PRIVÉ À BUT NON LUCRATIF</v>
          </cell>
          <cell r="L130">
            <v>0</v>
          </cell>
        </row>
        <row r="131">
          <cell r="B131">
            <v>750829699</v>
          </cell>
          <cell r="C131">
            <v>750712341</v>
          </cell>
          <cell r="D131">
            <v>750829699</v>
          </cell>
          <cell r="E131" t="str">
            <v>SSIAD LA CROIX SAINT-SIMON 750829699</v>
          </cell>
          <cell r="F131" t="str">
            <v>FONDATION OEUVRE CROIX SAINT SIMON</v>
          </cell>
          <cell r="G131" t="str">
            <v>FONDATION OEUVRE CROIX SAINT SIMON</v>
          </cell>
          <cell r="H131" t="str">
            <v>Paris 20e Arrondissement</v>
          </cell>
          <cell r="I131" t="str">
            <v>354</v>
          </cell>
          <cell r="J131" t="str">
            <v>[354] S.S.I.A.D.</v>
          </cell>
          <cell r="K131" t="str">
            <v>PRIVÉ À BUT NON LUCRATIF</v>
          </cell>
          <cell r="L131">
            <v>0</v>
          </cell>
        </row>
        <row r="132">
          <cell r="B132">
            <v>940803356</v>
          </cell>
          <cell r="C132">
            <v>750720583</v>
          </cell>
          <cell r="D132" t="str">
            <v>-</v>
          </cell>
          <cell r="E132" t="str">
            <v>EHPAD RESIDENCE SANTE COUSIN MERICOURT 940803356</v>
          </cell>
          <cell r="F132" t="str">
            <v>CASVP</v>
          </cell>
          <cell r="G132" t="str">
            <v>CASVP</v>
          </cell>
          <cell r="H132" t="str">
            <v>Cachan</v>
          </cell>
          <cell r="I132" t="str">
            <v>500</v>
          </cell>
          <cell r="J132" t="str">
            <v>[500] EHPAD</v>
          </cell>
          <cell r="K132" t="str">
            <v>PUBLIC TERRITORIAL</v>
          </cell>
          <cell r="L132" t="str">
            <v>FPT</v>
          </cell>
        </row>
        <row r="133">
          <cell r="B133">
            <v>750801474</v>
          </cell>
          <cell r="C133">
            <v>670792340</v>
          </cell>
          <cell r="D133">
            <v>750814949</v>
          </cell>
          <cell r="E133" t="str">
            <v>RESIDENCE LE JARDIN DES MOINES 750801474</v>
          </cell>
          <cell r="F133" t="str">
            <v>OMEG'AGE GESTION</v>
          </cell>
          <cell r="G133" t="str">
            <v>OMEG'AGE GESTION</v>
          </cell>
          <cell r="H133" t="str">
            <v>Paris 17e Arrondissement</v>
          </cell>
          <cell r="I133" t="str">
            <v>202</v>
          </cell>
          <cell r="J133" t="str">
            <v>[202] Résidences autonomie</v>
          </cell>
          <cell r="K133" t="str">
            <v>PRIVÉ À BUT NON LUCRATIF</v>
          </cell>
          <cell r="L133">
            <v>0</v>
          </cell>
        </row>
        <row r="134">
          <cell r="B134">
            <v>750803553</v>
          </cell>
          <cell r="C134">
            <v>750803017</v>
          </cell>
          <cell r="D134">
            <v>750814949</v>
          </cell>
          <cell r="E134" t="str">
            <v>RESIDENCE AUTONOMIE ANDRE LEROUX 750803553</v>
          </cell>
          <cell r="F134" t="str">
            <v>OMEG'AGE GESTION</v>
          </cell>
          <cell r="G134" t="str">
            <v>OMEG'AGE GESTION</v>
          </cell>
          <cell r="H134" t="str">
            <v>Paris 17e Arrondissement</v>
          </cell>
          <cell r="I134" t="str">
            <v>202</v>
          </cell>
          <cell r="J134" t="str">
            <v>[202] Résidences autonomie</v>
          </cell>
          <cell r="K134" t="str">
            <v>PRIVÉ À BUT NON LUCRATIF</v>
          </cell>
          <cell r="L134">
            <v>0</v>
          </cell>
        </row>
        <row r="135">
          <cell r="B135">
            <v>770811545</v>
          </cell>
          <cell r="C135">
            <v>770000982</v>
          </cell>
          <cell r="D135" t="str">
            <v>-</v>
          </cell>
          <cell r="E135" t="str">
            <v>EHPAD MELOD HIER 770811545</v>
          </cell>
          <cell r="F135" t="str">
            <v>SA MAISON DE RETRAITE COUBERT</v>
          </cell>
          <cell r="G135" t="str">
            <v>SA MAISON DE RETRAITE COUBERT</v>
          </cell>
          <cell r="H135" t="str">
            <v>Coubert</v>
          </cell>
          <cell r="I135" t="str">
            <v>500</v>
          </cell>
          <cell r="J135" t="str">
            <v>[500] EHPAD</v>
          </cell>
          <cell r="K135" t="str">
            <v>PRIVÉ À BUT LUCRATIF</v>
          </cell>
          <cell r="L135" t="str">
            <v>CONVENTION COLLECTIVE</v>
          </cell>
        </row>
        <row r="136">
          <cell r="B136">
            <v>770814952</v>
          </cell>
          <cell r="C136">
            <v>770016533</v>
          </cell>
          <cell r="D136">
            <v>770814952</v>
          </cell>
          <cell r="E136" t="str">
            <v>EHPAD QUIETUDE 770814952</v>
          </cell>
          <cell r="F136" t="str">
            <v>PAVONIS SANTE</v>
          </cell>
          <cell r="G136" t="str">
            <v>SAS QUIETUDE CHARTRETTES</v>
          </cell>
          <cell r="H136" t="str">
            <v>Chartrettes</v>
          </cell>
          <cell r="I136" t="str">
            <v>500</v>
          </cell>
          <cell r="J136" t="str">
            <v>[500] EHPAD</v>
          </cell>
          <cell r="K136" t="str">
            <v>PRIVÉ À BUT LUCRATIF</v>
          </cell>
          <cell r="L136" t="str">
            <v>CONVENTION COLLECTIVE</v>
          </cell>
        </row>
        <row r="137">
          <cell r="B137">
            <v>770813905</v>
          </cell>
          <cell r="C137">
            <v>690033899</v>
          </cell>
          <cell r="D137" t="str">
            <v>-</v>
          </cell>
          <cell r="E137" t="str">
            <v>EHPAD LA TABLE RONDE 770813905</v>
          </cell>
          <cell r="F137" t="str">
            <v>SCIC LES SINOPLIES</v>
          </cell>
          <cell r="G137" t="str">
            <v>SCIC LES SINOPLIES</v>
          </cell>
          <cell r="H137" t="str">
            <v>Provins</v>
          </cell>
          <cell r="I137" t="str">
            <v>500</v>
          </cell>
          <cell r="J137" t="str">
            <v>[500] EHPAD</v>
          </cell>
          <cell r="K137" t="str">
            <v>PRIVÉ À BUT LUCRATIF</v>
          </cell>
          <cell r="L137" t="str">
            <v>CONVENTION COLLECTIVE</v>
          </cell>
        </row>
        <row r="138">
          <cell r="B138">
            <v>770815827</v>
          </cell>
          <cell r="C138">
            <v>770815819</v>
          </cell>
          <cell r="D138">
            <v>770003069</v>
          </cell>
          <cell r="E138" t="str">
            <v>EHPAD KORIAN LA DETENTE 770815827</v>
          </cell>
          <cell r="F138" t="str">
            <v>KORIAN</v>
          </cell>
          <cell r="G138" t="str">
            <v>SAS LA DETENTE</v>
          </cell>
          <cell r="H138" t="str">
            <v>Dampmart</v>
          </cell>
          <cell r="I138" t="str">
            <v>500</v>
          </cell>
          <cell r="J138" t="str">
            <v>[500] EHPAD</v>
          </cell>
          <cell r="K138" t="str">
            <v>PRIVÉ À BUT LUCRATIF</v>
          </cell>
          <cell r="L138" t="str">
            <v>CONVENTION COLLECTIVE</v>
          </cell>
        </row>
        <row r="139">
          <cell r="B139">
            <v>770016939</v>
          </cell>
          <cell r="C139">
            <v>620110650</v>
          </cell>
          <cell r="D139" t="str">
            <v>-</v>
          </cell>
          <cell r="E139" t="str">
            <v>EHPAD EDME PORTA 770016939</v>
          </cell>
          <cell r="F139" t="str">
            <v>LA VIE ACTIVE</v>
          </cell>
          <cell r="G139" t="str">
            <v>LA VIE ACTIVE</v>
          </cell>
          <cell r="H139" t="str">
            <v>Melun</v>
          </cell>
          <cell r="I139" t="str">
            <v>500</v>
          </cell>
          <cell r="J139" t="str">
            <v>[500] EHPAD</v>
          </cell>
          <cell r="K139" t="str">
            <v>PRIVÉ À BUT NON LUCRATIF</v>
          </cell>
          <cell r="L139" t="str">
            <v>CONVENTION COLLECTIVE</v>
          </cell>
        </row>
        <row r="140">
          <cell r="B140">
            <v>770814754</v>
          </cell>
          <cell r="C140">
            <v>130037732</v>
          </cell>
          <cell r="D140" t="str">
            <v>-</v>
          </cell>
          <cell r="E140" t="str">
            <v>Les Charmettes 770814754</v>
          </cell>
          <cell r="F140" t="str">
            <v>COLISEE FRANCE</v>
          </cell>
          <cell r="G140" t="str">
            <v>SARL IFC</v>
          </cell>
          <cell r="H140" t="str">
            <v>Torcy</v>
          </cell>
          <cell r="I140" t="str">
            <v>500</v>
          </cell>
          <cell r="J140" t="str">
            <v>[500] EHPAD</v>
          </cell>
          <cell r="K140" t="str">
            <v>PRIVÉ À BUT LUCRATIF</v>
          </cell>
          <cell r="L140" t="str">
            <v>CONVENTION COLLECTIVE</v>
          </cell>
        </row>
        <row r="141">
          <cell r="B141">
            <v>770130060</v>
          </cell>
          <cell r="C141">
            <v>770014637</v>
          </cell>
          <cell r="D141" t="str">
            <v>-</v>
          </cell>
          <cell r="E141" t="str">
            <v>EHPAD PIERRE COMBY 770130060</v>
          </cell>
          <cell r="F141" t="str">
            <v>MAISON DE RETRAITE</v>
          </cell>
          <cell r="G141" t="str">
            <v>MAISON DE RETRAITE</v>
          </cell>
          <cell r="H141" t="str">
            <v>Rozay-en-Brie</v>
          </cell>
          <cell r="I141" t="str">
            <v>500</v>
          </cell>
          <cell r="J141" t="str">
            <v>[500] EHPAD</v>
          </cell>
          <cell r="K141" t="str">
            <v>PUBLIC AUTONOME</v>
          </cell>
          <cell r="L141" t="str">
            <v>FONCTION PUBLIQUE</v>
          </cell>
        </row>
        <row r="142">
          <cell r="B142">
            <v>770001311</v>
          </cell>
          <cell r="C142">
            <v>920030152</v>
          </cell>
          <cell r="D142" t="str">
            <v>-</v>
          </cell>
          <cell r="E142" t="str">
            <v>EHPAD LA RESIDENCE CHATEAU NODET 770001311</v>
          </cell>
          <cell r="F142" t="str">
            <v>ORPEA</v>
          </cell>
          <cell r="G142" t="str">
            <v>SA ORPEA - SIEGE SOCIAL</v>
          </cell>
          <cell r="H142" t="str">
            <v>Montereau-Fault-Yonne</v>
          </cell>
          <cell r="I142" t="str">
            <v>500</v>
          </cell>
          <cell r="J142" t="str">
            <v>[500] EHPAD</v>
          </cell>
          <cell r="K142" t="str">
            <v>PRIVÉ À BUT LUCRATIF</v>
          </cell>
          <cell r="L142" t="str">
            <v>CONVENTION COLLECTIVE</v>
          </cell>
        </row>
        <row r="143">
          <cell r="B143">
            <v>770802668</v>
          </cell>
          <cell r="C143">
            <v>920030152</v>
          </cell>
          <cell r="D143" t="str">
            <v>-</v>
          </cell>
          <cell r="E143" t="str">
            <v>EHPAD RESIDENCE MALKA 770802668</v>
          </cell>
          <cell r="F143" t="str">
            <v>ORPEA</v>
          </cell>
          <cell r="G143" t="str">
            <v>SA ORPEA - SIEGE SOCIAL</v>
          </cell>
          <cell r="H143" t="str">
            <v>Boissise-la-Bertrand</v>
          </cell>
          <cell r="I143" t="str">
            <v>500</v>
          </cell>
          <cell r="J143" t="str">
            <v>[500] EHPAD</v>
          </cell>
          <cell r="K143" t="str">
            <v>PRIVÉ À BUT LUCRATIF</v>
          </cell>
          <cell r="L143" t="str">
            <v>CONVENTION COLLECTIVE</v>
          </cell>
        </row>
        <row r="144">
          <cell r="B144">
            <v>770015196</v>
          </cell>
          <cell r="C144">
            <v>750070732</v>
          </cell>
          <cell r="D144" t="str">
            <v>-</v>
          </cell>
          <cell r="E144" t="str">
            <v>EHPAD LA FERME DU MARAIS 770015196</v>
          </cell>
          <cell r="F144" t="str">
            <v>SAS SOPRAVIVA</v>
          </cell>
          <cell r="G144" t="str">
            <v>SAS SOPRAVIVA</v>
          </cell>
          <cell r="H144" t="str">
            <v>Le Mée-sur-Seine</v>
          </cell>
          <cell r="I144" t="str">
            <v>500</v>
          </cell>
          <cell r="J144" t="str">
            <v>[500] EHPAD</v>
          </cell>
          <cell r="K144" t="str">
            <v>PRIVÉ À BUT LUCRATIF</v>
          </cell>
          <cell r="L144" t="str">
            <v>CONVENTION COLLECTIVE</v>
          </cell>
        </row>
        <row r="145">
          <cell r="B145">
            <v>770802031</v>
          </cell>
          <cell r="C145">
            <v>770008738</v>
          </cell>
          <cell r="D145" t="str">
            <v>-</v>
          </cell>
          <cell r="E145" t="str">
            <v>EHPAD RESIDENCE DOMAINE JALLEMAIN 770802031</v>
          </cell>
          <cell r="F145" t="str">
            <v>DOMUSVI</v>
          </cell>
          <cell r="G145" t="str">
            <v>SAS JALLEMAIN</v>
          </cell>
          <cell r="H145" t="str">
            <v>Château-Landon</v>
          </cell>
          <cell r="I145" t="str">
            <v>500</v>
          </cell>
          <cell r="J145" t="str">
            <v>[500] EHPAD</v>
          </cell>
          <cell r="K145" t="str">
            <v>PRIVÉ À BUT LUCRATIF</v>
          </cell>
          <cell r="L145" t="str">
            <v>CONVENTION COLLECTIVE</v>
          </cell>
        </row>
        <row r="146">
          <cell r="B146">
            <v>770017523</v>
          </cell>
          <cell r="C146">
            <v>770017515</v>
          </cell>
          <cell r="D146" t="str">
            <v>-</v>
          </cell>
          <cell r="E146" t="str">
            <v>EHPAD LES JARDINS DE MEDICIS 770017523</v>
          </cell>
          <cell r="F146" t="str">
            <v>DOMUSVI</v>
          </cell>
          <cell r="G146" t="str">
            <v>SAS FONTENAY TRESIGNY</v>
          </cell>
          <cell r="H146" t="str">
            <v>Fontenay-Trésigny</v>
          </cell>
          <cell r="I146" t="str">
            <v>500</v>
          </cell>
          <cell r="J146" t="str">
            <v>[500] EHPAD</v>
          </cell>
          <cell r="K146" t="str">
            <v>PRIVÉ À BUT LUCRATIF</v>
          </cell>
          <cell r="L146" t="str">
            <v>CONVENTION COLLECTIVE</v>
          </cell>
        </row>
        <row r="147">
          <cell r="B147">
            <v>770016459</v>
          </cell>
          <cell r="C147">
            <v>770016442</v>
          </cell>
          <cell r="D147" t="str">
            <v>-</v>
          </cell>
          <cell r="E147" t="str">
            <v>EHPAD LES JARDINS MEDICIS 770016459</v>
          </cell>
          <cell r="F147" t="str">
            <v>DOMUSVI</v>
          </cell>
          <cell r="G147" t="str">
            <v>SAS PROVINS</v>
          </cell>
          <cell r="H147" t="str">
            <v>Provins</v>
          </cell>
          <cell r="I147" t="str">
            <v>500</v>
          </cell>
          <cell r="J147" t="str">
            <v>[500] EHPAD</v>
          </cell>
          <cell r="K147" t="str">
            <v>PRIVÉ À BUT LUCRATIF</v>
          </cell>
          <cell r="L147" t="str">
            <v>CONVENTION COLLECTIVE</v>
          </cell>
        </row>
        <row r="148">
          <cell r="B148">
            <v>770017804</v>
          </cell>
          <cell r="C148">
            <v>770022804</v>
          </cell>
          <cell r="D148" t="str">
            <v>-</v>
          </cell>
          <cell r="E148" t="str">
            <v>EHPAD RESIDENCE LES TOURTERELLES 770017804</v>
          </cell>
          <cell r="F148" t="str">
            <v>DOMUSVI</v>
          </cell>
          <cell r="G148" t="str">
            <v>SAS SEINE ET MARNE</v>
          </cell>
          <cell r="H148" t="str">
            <v>Esbly</v>
          </cell>
          <cell r="I148" t="str">
            <v>500</v>
          </cell>
          <cell r="J148" t="str">
            <v>[500] EHPAD</v>
          </cell>
          <cell r="K148" t="str">
            <v>PRIVÉ À BUT LUCRATIF</v>
          </cell>
          <cell r="L148" t="str">
            <v>CONVENTION COLLECTIVE</v>
          </cell>
        </row>
        <row r="149">
          <cell r="B149">
            <v>770003408</v>
          </cell>
          <cell r="C149">
            <v>780020715</v>
          </cell>
          <cell r="D149" t="str">
            <v>-</v>
          </cell>
          <cell r="E149" t="str">
            <v>EHPAD LES ACACIAS 770003408</v>
          </cell>
          <cell r="F149" t="str">
            <v>FONDATION DIACONESSES DE REUILLY</v>
          </cell>
          <cell r="G149" t="str">
            <v>FONDATION DIACONESSES DE REUILLY</v>
          </cell>
          <cell r="H149" t="str">
            <v>Mitry-Mory</v>
          </cell>
          <cell r="I149" t="str">
            <v>500</v>
          </cell>
          <cell r="J149" t="str">
            <v>[500] EHPAD</v>
          </cell>
          <cell r="K149" t="str">
            <v>PRIVÉ À BUT NON LUCRATIF</v>
          </cell>
          <cell r="L149" t="str">
            <v>CONVENTION COLLECTIVE</v>
          </cell>
        </row>
        <row r="150">
          <cell r="B150">
            <v>770019115</v>
          </cell>
          <cell r="C150">
            <v>750806606</v>
          </cell>
          <cell r="D150" t="str">
            <v>-</v>
          </cell>
          <cell r="E150" t="str">
            <v>EHPAD LES PATIOS DE L YERRES 770019115</v>
          </cell>
          <cell r="F150" t="str">
            <v>ASSOCIATION FRANCE HORIZON</v>
          </cell>
          <cell r="G150" t="str">
            <v>ASSOCIATION FRANCE HORIZON</v>
          </cell>
          <cell r="H150" t="str">
            <v>Combs-la-Ville</v>
          </cell>
          <cell r="I150" t="str">
            <v>500</v>
          </cell>
          <cell r="J150" t="str">
            <v>[500] EHPAD</v>
          </cell>
          <cell r="K150" t="str">
            <v>PRIVÉ À BUT NON LUCRATIF</v>
          </cell>
          <cell r="L150" t="str">
            <v>CONVENTION COLLECTIVE</v>
          </cell>
        </row>
        <row r="151">
          <cell r="B151">
            <v>770803716</v>
          </cell>
          <cell r="C151">
            <v>770021145</v>
          </cell>
          <cell r="D151" t="str">
            <v>-</v>
          </cell>
          <cell r="E151" t="str">
            <v>EHPAD CENTRE HOSPITALIER DE JOUARRE 770803716</v>
          </cell>
          <cell r="F151" t="str">
            <v>GRAND HOPITAL DE L'EST FRANCILIEN</v>
          </cell>
          <cell r="G151" t="str">
            <v>GRAND HOPITAL DE L'EST FRANCILIEN</v>
          </cell>
          <cell r="H151" t="str">
            <v>Jouarre</v>
          </cell>
          <cell r="I151" t="str">
            <v>500</v>
          </cell>
          <cell r="J151" t="str">
            <v>[500] EHPAD</v>
          </cell>
          <cell r="K151" t="str">
            <v>PUBLIC HOSPITALIER</v>
          </cell>
          <cell r="L151" t="str">
            <v>FONCTION PUBLIQUE</v>
          </cell>
        </row>
        <row r="152">
          <cell r="B152">
            <v>770815884</v>
          </cell>
          <cell r="C152">
            <v>770001196</v>
          </cell>
          <cell r="D152" t="str">
            <v>-</v>
          </cell>
          <cell r="E152" t="str">
            <v>EHPAD RESIDENCE LES CHENES ROUGES 770815884</v>
          </cell>
          <cell r="F152" t="str">
            <v>COLISEE FRANCE</v>
          </cell>
          <cell r="G152" t="str">
            <v>SARL LE DOMAINE DES CHENES ROUGES</v>
          </cell>
          <cell r="H152" t="str">
            <v>Bourron-Marlotte</v>
          </cell>
          <cell r="I152" t="str">
            <v>500</v>
          </cell>
          <cell r="J152" t="str">
            <v>[500] EHPAD</v>
          </cell>
          <cell r="K152" t="str">
            <v>PRIVÉ À BUT LUCRATIF</v>
          </cell>
          <cell r="L152" t="str">
            <v>CONVENTION COLLECTIVE</v>
          </cell>
        </row>
        <row r="153">
          <cell r="B153">
            <v>770003424</v>
          </cell>
          <cell r="C153">
            <v>330050899</v>
          </cell>
          <cell r="D153" t="str">
            <v>-</v>
          </cell>
          <cell r="E153" t="str">
            <v>EHPAD LA RESIDENCE DE DIANE 770003424</v>
          </cell>
          <cell r="F153" t="str">
            <v>SAS COLISEE FRANCE</v>
          </cell>
          <cell r="G153" t="str">
            <v>SAS COLISEE FRANCE</v>
          </cell>
          <cell r="H153" t="str">
            <v>Claye-Souilly</v>
          </cell>
          <cell r="I153" t="str">
            <v>500</v>
          </cell>
          <cell r="J153" t="str">
            <v>[500] EHPAD</v>
          </cell>
          <cell r="K153" t="str">
            <v>PRIVÉ À BUT LUCRATIF</v>
          </cell>
          <cell r="L153" t="str">
            <v>CONVENTION COLLECTIVE</v>
          </cell>
        </row>
        <row r="154">
          <cell r="B154">
            <v>770803591</v>
          </cell>
          <cell r="C154">
            <v>750721235</v>
          </cell>
          <cell r="D154" t="str">
            <v>-</v>
          </cell>
          <cell r="E154" t="str">
            <v>EHPAD LE CHATEAU DE FONTENELLE 770803591</v>
          </cell>
          <cell r="F154" t="str">
            <v>FONDATION COS ALEXANDRE GLASBERG</v>
          </cell>
          <cell r="G154" t="str">
            <v>FONDATION COS ALEXANDRE GLASBERG</v>
          </cell>
          <cell r="H154" t="str">
            <v>Chanteloup-en-Brie</v>
          </cell>
          <cell r="I154" t="str">
            <v>500</v>
          </cell>
          <cell r="J154" t="str">
            <v>[500] EHPAD</v>
          </cell>
          <cell r="K154" t="str">
            <v>PRIVÉ À BUT NON LUCRATIF</v>
          </cell>
          <cell r="L154" t="str">
            <v>CONVENTION COLLECTIVE</v>
          </cell>
        </row>
        <row r="155">
          <cell r="B155">
            <v>770802650</v>
          </cell>
          <cell r="C155">
            <v>770016681</v>
          </cell>
          <cell r="D155" t="str">
            <v>-</v>
          </cell>
          <cell r="E155" t="str">
            <v>EHPAD LE CHATEAU DE LOUCHE 770802650</v>
          </cell>
          <cell r="F155" t="str">
            <v>SAS RESIDENCE DU CHATEAU DE LOUCHE</v>
          </cell>
          <cell r="G155" t="str">
            <v>SAS RESIDENCE DU CHATEAU DE LOUCHE</v>
          </cell>
          <cell r="H155" t="str">
            <v>Annet-sur-Marne</v>
          </cell>
          <cell r="I155" t="str">
            <v>500</v>
          </cell>
          <cell r="J155" t="str">
            <v>[500] EHPAD</v>
          </cell>
          <cell r="K155" t="str">
            <v>PRIVÉ À BUT LUCRATIF</v>
          </cell>
          <cell r="L155" t="str">
            <v>CONVENTION COLLECTIVE</v>
          </cell>
        </row>
        <row r="156">
          <cell r="B156">
            <v>770803468</v>
          </cell>
          <cell r="C156">
            <v>910020288</v>
          </cell>
          <cell r="D156" t="str">
            <v>-</v>
          </cell>
          <cell r="E156" t="str">
            <v>EHPAD CHATEAU DU PLESSIS PICARD 770803468</v>
          </cell>
          <cell r="F156" t="str">
            <v>SAS CHATEAU DU PLESSIS PICARD</v>
          </cell>
          <cell r="G156" t="str">
            <v>SAS CHATEAU DU PLESSIS PICARD</v>
          </cell>
          <cell r="H156" t="str">
            <v>Réau</v>
          </cell>
          <cell r="I156" t="str">
            <v>500</v>
          </cell>
          <cell r="J156" t="str">
            <v>[500] EHPAD</v>
          </cell>
          <cell r="K156" t="str">
            <v>PRIVÉ À BUT LUCRATIF</v>
          </cell>
          <cell r="L156" t="str">
            <v>CONVENTION COLLECTIVE</v>
          </cell>
        </row>
        <row r="157">
          <cell r="B157">
            <v>770802072</v>
          </cell>
          <cell r="C157">
            <v>770790277</v>
          </cell>
          <cell r="D157">
            <v>770802072</v>
          </cell>
          <cell r="E157" t="str">
            <v>EHPAD ACEP 770802072</v>
          </cell>
          <cell r="F157" t="str">
            <v xml:space="preserve">ASS.POUR LA CREAT D'EQ.PILOTES (ACEP) </v>
          </cell>
          <cell r="G157" t="str">
            <v>ASS.POUR LA CREAT D'EQ.PILOTES</v>
          </cell>
          <cell r="H157" t="str">
            <v>Roissy-en-Brie</v>
          </cell>
          <cell r="I157" t="str">
            <v>500</v>
          </cell>
          <cell r="J157" t="str">
            <v>[500] EHPAD</v>
          </cell>
          <cell r="K157" t="str">
            <v>PRIVÉ À BUT NON LUCRATIF</v>
          </cell>
          <cell r="L157" t="str">
            <v>CONVENTION COLLECTIVE</v>
          </cell>
        </row>
        <row r="158">
          <cell r="B158">
            <v>770815579</v>
          </cell>
          <cell r="C158">
            <v>770001154</v>
          </cell>
          <cell r="D158" t="str">
            <v>-</v>
          </cell>
          <cell r="E158" t="str">
            <v>EHPAD RESIDENCE LBA - LA CARAVELLE 770815579</v>
          </cell>
          <cell r="F158" t="str">
            <v>ASSOCIATION  LES BRUYERES</v>
          </cell>
          <cell r="G158" t="str">
            <v>ASSOCIATION  LES BRUYERES</v>
          </cell>
          <cell r="H158" t="str">
            <v>Saint-Soupplets</v>
          </cell>
          <cell r="I158" t="str">
            <v>500</v>
          </cell>
          <cell r="J158" t="str">
            <v>[500] EHPAD</v>
          </cell>
          <cell r="K158" t="str">
            <v>PRIVÉ À BUT NON LUCRATIF</v>
          </cell>
          <cell r="L158" t="str">
            <v>CONVENTION COLLECTIVE</v>
          </cell>
        </row>
        <row r="159">
          <cell r="B159">
            <v>770815009</v>
          </cell>
          <cell r="C159">
            <v>770001154</v>
          </cell>
          <cell r="D159" t="str">
            <v>-</v>
          </cell>
          <cell r="E159" t="str">
            <v>EHPAD RESIDENCE LES BRUYERES 770815009</v>
          </cell>
          <cell r="F159" t="str">
            <v>ASSOCIATION  LES BRUYERES</v>
          </cell>
          <cell r="G159" t="str">
            <v>ASSOCIATION  LES BRUYERES</v>
          </cell>
          <cell r="H159" t="str">
            <v>Voulx</v>
          </cell>
          <cell r="I159" t="str">
            <v>500</v>
          </cell>
          <cell r="J159" t="str">
            <v>[500] EHPAD</v>
          </cell>
          <cell r="K159" t="str">
            <v>PRIVÉ À BUT NON LUCRATIF</v>
          </cell>
          <cell r="L159" t="str">
            <v>CONVENTION COLLECTIVE</v>
          </cell>
        </row>
        <row r="160">
          <cell r="B160">
            <v>770003390</v>
          </cell>
          <cell r="C160">
            <v>140002809</v>
          </cell>
          <cell r="D160" t="str">
            <v>-</v>
          </cell>
          <cell r="E160" t="str">
            <v>EHPAD LES GLYCINES 770003390</v>
          </cell>
          <cell r="F160" t="str">
            <v>ASSOCIATION "LES RESIDENCES ST BENOIT"</v>
          </cell>
          <cell r="G160" t="str">
            <v>ASSOCIATION "LES RESIDENCES ST BENOIT"</v>
          </cell>
          <cell r="H160" t="str">
            <v>Champs-sur-Marne</v>
          </cell>
          <cell r="I160" t="str">
            <v>500</v>
          </cell>
          <cell r="J160" t="str">
            <v>[500] EHPAD</v>
          </cell>
          <cell r="K160" t="str">
            <v>PRIVÉ À BUT NON LUCRATIF</v>
          </cell>
          <cell r="L160" t="str">
            <v>CONVENTION COLLECTIVE</v>
          </cell>
        </row>
        <row r="161">
          <cell r="B161">
            <v>770002939</v>
          </cell>
          <cell r="C161">
            <v>770808954</v>
          </cell>
          <cell r="D161" t="str">
            <v>-</v>
          </cell>
          <cell r="E161" t="str">
            <v>EHPAD SOURCE NADON 770002939</v>
          </cell>
          <cell r="F161" t="str">
            <v>ADEF RESIDENCES 3A</v>
          </cell>
          <cell r="G161" t="str">
            <v>ADEF RESIDENCES 3A</v>
          </cell>
          <cell r="H161" t="str">
            <v>Moret-Loing-et-Orvanne</v>
          </cell>
          <cell r="I161" t="str">
            <v>500</v>
          </cell>
          <cell r="J161" t="str">
            <v>[500] EHPAD</v>
          </cell>
          <cell r="K161" t="str">
            <v>PRIVÉ À BUT NON LUCRATIF</v>
          </cell>
          <cell r="L161" t="str">
            <v>CONVENTION COLLECTIVE</v>
          </cell>
        </row>
        <row r="162">
          <cell r="B162">
            <v>770802692</v>
          </cell>
          <cell r="C162">
            <v>770809036</v>
          </cell>
          <cell r="D162" t="str">
            <v>-</v>
          </cell>
          <cell r="E162" t="str">
            <v>EHPAD SAINT JOSEPH 770802692</v>
          </cell>
          <cell r="F162" t="str">
            <v>ASSOCIATION ESSAIM DU GATINAIS</v>
          </cell>
          <cell r="G162" t="str">
            <v>ASSOCIATION ESSAIM DU GATINAIS</v>
          </cell>
          <cell r="H162" t="str">
            <v>La Chapelle-la-Reine</v>
          </cell>
          <cell r="I162" t="str">
            <v>500</v>
          </cell>
          <cell r="J162" t="str">
            <v>[500] EHPAD</v>
          </cell>
          <cell r="K162" t="str">
            <v>PRIVÉ À BUT NON LUCRATIF</v>
          </cell>
          <cell r="L162" t="str">
            <v>CONVENTION COLLECTIVE</v>
          </cell>
        </row>
        <row r="163">
          <cell r="B163">
            <v>770016632</v>
          </cell>
          <cell r="C163">
            <v>770016624</v>
          </cell>
          <cell r="D163" t="str">
            <v>-</v>
          </cell>
          <cell r="E163" t="str">
            <v>EHPAD LE GRAND PAVOIS 770016632</v>
          </cell>
          <cell r="F163" t="str">
            <v>ASSOCIATION PAMI</v>
          </cell>
          <cell r="G163" t="str">
            <v>ASSOCIATION PAMI</v>
          </cell>
          <cell r="H163" t="str">
            <v>Saint-Fargeau-Ponthierry</v>
          </cell>
          <cell r="I163" t="str">
            <v>500</v>
          </cell>
          <cell r="J163" t="str">
            <v>[500] EHPAD</v>
          </cell>
          <cell r="K163" t="str">
            <v>PRIVÉ À BUT NON LUCRATIF</v>
          </cell>
          <cell r="L163" t="str">
            <v>CONVENTION COLLECTIVE</v>
          </cell>
        </row>
        <row r="164">
          <cell r="B164">
            <v>770700144</v>
          </cell>
          <cell r="C164">
            <v>750034589</v>
          </cell>
          <cell r="D164" t="str">
            <v>-</v>
          </cell>
          <cell r="E164" t="str">
            <v>EHPAD LA RESIDENCE DU PARC 770700144</v>
          </cell>
          <cell r="F164" t="str">
            <v>BTP RESIDENCES MEDICO-SOCIALES</v>
          </cell>
          <cell r="G164" t="str">
            <v>BTP RESIDENCES MEDICO-SOCIALES</v>
          </cell>
          <cell r="H164" t="str">
            <v>Pontault-Combault</v>
          </cell>
          <cell r="I164" t="str">
            <v>500</v>
          </cell>
          <cell r="J164" t="str">
            <v>[500] EHPAD</v>
          </cell>
          <cell r="K164" t="str">
            <v>PRIVÉ À BUT NON LUCRATIF</v>
          </cell>
          <cell r="L164" t="str">
            <v>CONVENTION COLLECTIVE</v>
          </cell>
        </row>
        <row r="165">
          <cell r="B165">
            <v>770003382</v>
          </cell>
          <cell r="C165">
            <v>750806606</v>
          </cell>
          <cell r="D165" t="str">
            <v>-</v>
          </cell>
          <cell r="E165" t="str">
            <v>EHPAD LE PARC FLEURI 770003382</v>
          </cell>
          <cell r="F165" t="str">
            <v>ASSOCIATION FRANCE HORIZON</v>
          </cell>
          <cell r="G165" t="str">
            <v>ASSOCIATION FRANCE HORIZON</v>
          </cell>
          <cell r="H165" t="str">
            <v>Mormant</v>
          </cell>
          <cell r="I165" t="str">
            <v>500</v>
          </cell>
          <cell r="J165" t="str">
            <v>[500] EHPAD</v>
          </cell>
          <cell r="K165" t="str">
            <v>PRIVÉ À BUT NON LUCRATIF</v>
          </cell>
          <cell r="L165" t="str">
            <v>CONVENTION COLLECTIVE</v>
          </cell>
        </row>
        <row r="166">
          <cell r="B166">
            <v>770790640</v>
          </cell>
          <cell r="C166">
            <v>770110054</v>
          </cell>
          <cell r="D166" t="str">
            <v>-</v>
          </cell>
          <cell r="E166" t="str">
            <v>EHPAD CH DE BRIE COMTE ROBERT 770790640</v>
          </cell>
          <cell r="F166" t="str">
            <v>GRPE HOSPITALIER DU SUD ILE DE FRANCE</v>
          </cell>
          <cell r="G166" t="str">
            <v>GRPE HOSPITALIER DU SUD ILE DE FRANCE</v>
          </cell>
          <cell r="H166" t="str">
            <v>Brie-Comte-Robert</v>
          </cell>
          <cell r="I166" t="str">
            <v>500</v>
          </cell>
          <cell r="J166" t="str">
            <v>[500] EHPAD</v>
          </cell>
          <cell r="K166" t="str">
            <v>PUBLIC HOSPITALIER</v>
          </cell>
          <cell r="L166" t="str">
            <v>FONCTION PUBLIQUE</v>
          </cell>
        </row>
        <row r="167">
          <cell r="B167">
            <v>770015071</v>
          </cell>
          <cell r="C167">
            <v>250018462</v>
          </cell>
          <cell r="D167">
            <v>770003069</v>
          </cell>
          <cell r="E167" t="str">
            <v>EHPAD KORIAN AU FIL DU TEMPS 770015071</v>
          </cell>
          <cell r="F167" t="str">
            <v>KORIAN</v>
          </cell>
          <cell r="G167" t="str">
            <v>KORIAN AU FIL DU TEMPS</v>
          </cell>
          <cell r="H167" t="str">
            <v>Meaux</v>
          </cell>
          <cell r="I167" t="str">
            <v>500</v>
          </cell>
          <cell r="J167" t="str">
            <v>[500] EHPAD</v>
          </cell>
          <cell r="K167" t="str">
            <v>PRIVÉ À BUT LUCRATIF</v>
          </cell>
          <cell r="L167" t="str">
            <v>CONVENTION COLLECTIVE</v>
          </cell>
        </row>
        <row r="168">
          <cell r="B168">
            <v>770015782</v>
          </cell>
          <cell r="C168">
            <v>250018116</v>
          </cell>
          <cell r="D168">
            <v>770003069</v>
          </cell>
          <cell r="E168" t="str">
            <v>EHPAD LE BOIS CLEMENT 770015782</v>
          </cell>
          <cell r="F168" t="str">
            <v>KORIAN</v>
          </cell>
          <cell r="G168" t="str">
            <v>LE CLOS CLEMENT 77</v>
          </cell>
          <cell r="H168" t="str">
            <v>La Ferté-Gaucher</v>
          </cell>
          <cell r="I168" t="str">
            <v>500</v>
          </cell>
          <cell r="J168" t="str">
            <v>[500] EHPAD</v>
          </cell>
          <cell r="K168" t="str">
            <v>PRIVÉ À BUT LUCRATIF</v>
          </cell>
          <cell r="L168" t="str">
            <v>CONVENTION COLLECTIVE</v>
          </cell>
        </row>
        <row r="169">
          <cell r="B169">
            <v>770017291</v>
          </cell>
          <cell r="C169">
            <v>440052041</v>
          </cell>
          <cell r="D169">
            <v>770017291</v>
          </cell>
          <cell r="E169" t="str">
            <v>EHPAD RESIDENCE LES BERGES DU DANUBE 770017291</v>
          </cell>
          <cell r="F169" t="str">
            <v>LNA ES</v>
          </cell>
          <cell r="G169" t="str">
            <v>LNA ES</v>
          </cell>
          <cell r="H169" t="str">
            <v>Serris</v>
          </cell>
          <cell r="I169" t="str">
            <v>500</v>
          </cell>
          <cell r="J169" t="str">
            <v>[500] EHPAD</v>
          </cell>
          <cell r="K169" t="str">
            <v>PRIVÉ À BUT LUCRATIF</v>
          </cell>
          <cell r="L169" t="str">
            <v>CONVENTION COLLECTIVE</v>
          </cell>
        </row>
        <row r="170">
          <cell r="B170">
            <v>770814804</v>
          </cell>
          <cell r="C170">
            <v>440049252</v>
          </cell>
          <cell r="D170">
            <v>770017291</v>
          </cell>
          <cell r="E170" t="str">
            <v>EHPAD RESIDENCE HARMONIE 770814804</v>
          </cell>
          <cell r="F170" t="str">
            <v>LNA RETRAITE</v>
          </cell>
          <cell r="G170" t="str">
            <v>LNA RETRAITE</v>
          </cell>
          <cell r="H170" t="str">
            <v>Moret-Loing-et-Orvanne</v>
          </cell>
          <cell r="I170" t="str">
            <v>500</v>
          </cell>
          <cell r="J170" t="str">
            <v>[500] EHPAD</v>
          </cell>
          <cell r="K170" t="str">
            <v>PRIVÉ À BUT LUCRATIF</v>
          </cell>
          <cell r="L170" t="str">
            <v>CONVENTION COLLECTIVE</v>
          </cell>
        </row>
        <row r="171">
          <cell r="B171">
            <v>770813939</v>
          </cell>
          <cell r="C171">
            <v>770023281</v>
          </cell>
          <cell r="D171" t="str">
            <v>-</v>
          </cell>
          <cell r="E171" t="str">
            <v>EHPAD LES JARDINS DE SEDNA 770813939</v>
          </cell>
          <cell r="F171" t="str">
            <v>SARL RESIDENCE AVON (SEDNA)</v>
          </cell>
          <cell r="G171" t="str">
            <v>SARL RESIDENCE AVON</v>
          </cell>
          <cell r="H171" t="str">
            <v>Avon</v>
          </cell>
          <cell r="I171" t="str">
            <v>500</v>
          </cell>
          <cell r="J171" t="str">
            <v>[500] EHPAD</v>
          </cell>
          <cell r="K171" t="str">
            <v>PRIVÉ À BUT LUCRATIF</v>
          </cell>
          <cell r="L171" t="str">
            <v>CONVENTION COLLECTIVE</v>
          </cell>
        </row>
        <row r="172">
          <cell r="B172">
            <v>770814093</v>
          </cell>
          <cell r="C172">
            <v>690033899</v>
          </cell>
          <cell r="D172" t="str">
            <v>-</v>
          </cell>
          <cell r="E172" t="str">
            <v>EHPAD L OREE DU BOIS 770814093</v>
          </cell>
          <cell r="F172" t="str">
            <v>SCIC LES SINOPLIES</v>
          </cell>
          <cell r="G172" t="str">
            <v>SCIC LES SINOPLIES</v>
          </cell>
          <cell r="H172" t="str">
            <v>Bois-le-Roi</v>
          </cell>
          <cell r="I172" t="str">
            <v>500</v>
          </cell>
          <cell r="J172" t="str">
            <v>[500] EHPAD</v>
          </cell>
          <cell r="K172" t="str">
            <v>PRIVÉ À BUT LUCRATIF</v>
          </cell>
          <cell r="L172" t="str">
            <v>CONVENTION COLLECTIVE</v>
          </cell>
        </row>
        <row r="173">
          <cell r="B173">
            <v>770811784</v>
          </cell>
          <cell r="C173">
            <v>770130078</v>
          </cell>
          <cell r="D173" t="str">
            <v>-</v>
          </cell>
          <cell r="E173" t="str">
            <v>EHPAD DE TOURNAN EN BRIE 770811784</v>
          </cell>
          <cell r="F173" t="str">
            <v>EHPAD DE L'HOPITAL LOCAL</v>
          </cell>
          <cell r="G173" t="str">
            <v>EHPAD DE L'HOPITAL LOCAL</v>
          </cell>
          <cell r="H173" t="str">
            <v>Tournan-en-Brie</v>
          </cell>
          <cell r="I173" t="str">
            <v>500</v>
          </cell>
          <cell r="J173" t="str">
            <v>[500] EHPAD</v>
          </cell>
          <cell r="K173" t="str">
            <v>PUBLIC AUTONOME</v>
          </cell>
          <cell r="L173" t="str">
            <v>FONCTION PUBLIQUE</v>
          </cell>
        </row>
        <row r="174">
          <cell r="B174">
            <v>770019396</v>
          </cell>
          <cell r="C174">
            <v>440049252</v>
          </cell>
          <cell r="D174">
            <v>770017291</v>
          </cell>
          <cell r="E174" t="str">
            <v>EHPAD LA MEULIERE DE LA MARNE 770019396</v>
          </cell>
          <cell r="F174" t="str">
            <v>LNA RETRAITE</v>
          </cell>
          <cell r="G174" t="str">
            <v>LNA RETRAITE</v>
          </cell>
          <cell r="H174" t="str">
            <v>La Ferté-sous-Jouarre</v>
          </cell>
          <cell r="I174" t="str">
            <v>500</v>
          </cell>
          <cell r="J174" t="str">
            <v>[500] EHPAD</v>
          </cell>
          <cell r="K174" t="str">
            <v>PRIVÉ À BUT LUCRATIF</v>
          </cell>
          <cell r="L174" t="str">
            <v>CONVENTION COLLECTIVE</v>
          </cell>
        </row>
        <row r="175">
          <cell r="B175">
            <v>770790285</v>
          </cell>
          <cell r="C175">
            <v>750721334</v>
          </cell>
          <cell r="D175" t="str">
            <v>-</v>
          </cell>
          <cell r="E175" t="str">
            <v>SSIAD DE NEMOURS 770790285</v>
          </cell>
          <cell r="F175" t="str">
            <v>CROIX ROUGE FRANCAISE</v>
          </cell>
          <cell r="G175" t="str">
            <v>CROIX ROUGE FRANCAISE</v>
          </cell>
          <cell r="H175" t="str">
            <v>Nemours</v>
          </cell>
          <cell r="I175" t="str">
            <v>354</v>
          </cell>
          <cell r="J175" t="str">
            <v>[354] S.S.I.A.D.</v>
          </cell>
          <cell r="K175" t="str">
            <v>PRIVÉ À BUT NON LUCRATIF</v>
          </cell>
          <cell r="L175" t="str">
            <v>CONVENTION COLLECTIVE</v>
          </cell>
        </row>
        <row r="176">
          <cell r="B176">
            <v>770815306</v>
          </cell>
          <cell r="C176">
            <v>770815298</v>
          </cell>
          <cell r="D176" t="str">
            <v>-</v>
          </cell>
          <cell r="E176" t="str">
            <v>EHPAD RESIDENCE LE CHATEAU 770815306</v>
          </cell>
          <cell r="F176" t="str">
            <v>BRIDGE GESTION</v>
          </cell>
          <cell r="G176" t="str">
            <v>SARL "LA RESIDENCE LE CHATEAU"</v>
          </cell>
          <cell r="H176" t="str">
            <v>Salins</v>
          </cell>
          <cell r="I176" t="str">
            <v>500</v>
          </cell>
          <cell r="J176" t="str">
            <v>[500] EHPAD</v>
          </cell>
          <cell r="K176" t="str">
            <v>PRIVÉ À BUT LUCRATIF</v>
          </cell>
          <cell r="L176" t="str">
            <v>CONVENTION COLLECTIVE</v>
          </cell>
        </row>
        <row r="177">
          <cell r="B177">
            <v>770811560</v>
          </cell>
          <cell r="C177">
            <v>750061723</v>
          </cell>
          <cell r="D177" t="str">
            <v>-</v>
          </cell>
          <cell r="E177" t="str">
            <v>EHPAD RESIDENCE DU HAMEAU DE VILLERS 770811560</v>
          </cell>
          <cell r="F177" t="str">
            <v>SAS BRIDGE RESIDENCES</v>
          </cell>
          <cell r="G177" t="str">
            <v>SAS BRIDGE RESIDENCES</v>
          </cell>
          <cell r="H177" t="str">
            <v>Saint-Fargeau-Ponthierry</v>
          </cell>
          <cell r="I177" t="str">
            <v>500</v>
          </cell>
          <cell r="J177" t="str">
            <v>[500] EHPAD</v>
          </cell>
          <cell r="K177" t="str">
            <v>PRIVÉ À BUT LUCRATIF</v>
          </cell>
          <cell r="L177" t="str">
            <v>CONVENTION COLLECTIVE</v>
          </cell>
        </row>
        <row r="178">
          <cell r="B178">
            <v>770816601</v>
          </cell>
          <cell r="C178">
            <v>750060949</v>
          </cell>
          <cell r="D178" t="str">
            <v>-</v>
          </cell>
          <cell r="E178" t="str">
            <v>EHPAD LA RESIDENCE DES DEUX MOULINS 770816601</v>
          </cell>
          <cell r="F178" t="str">
            <v>BRIDGE GESTION</v>
          </cell>
          <cell r="G178" t="str">
            <v>SAS RESIDENCE LES DEUX MOULINS</v>
          </cell>
          <cell r="H178" t="str">
            <v>Monthyon</v>
          </cell>
          <cell r="I178" t="str">
            <v>500</v>
          </cell>
          <cell r="J178" t="str">
            <v>[500] EHPAD</v>
          </cell>
          <cell r="K178" t="str">
            <v>PRIVÉ À BUT NON LUCRATIF</v>
          </cell>
          <cell r="L178" t="str">
            <v>CONVENTION COLLECTIVE</v>
          </cell>
        </row>
        <row r="179">
          <cell r="B179">
            <v>770001345</v>
          </cell>
          <cell r="C179">
            <v>770001337</v>
          </cell>
          <cell r="D179" t="str">
            <v>-</v>
          </cell>
          <cell r="E179" t="str">
            <v>EHPAD MAISON FAMILIALE BACCARA 770001345</v>
          </cell>
          <cell r="F179" t="str">
            <v>BRIDGE GESTION</v>
          </cell>
          <cell r="G179" t="str">
            <v>SARL  BACCARA</v>
          </cell>
          <cell r="H179" t="str">
            <v>Pécy</v>
          </cell>
          <cell r="I179" t="str">
            <v>500</v>
          </cell>
          <cell r="J179" t="str">
            <v>[500] EHPAD</v>
          </cell>
          <cell r="K179" t="str">
            <v>PRIVÉ À BUT LUCRATIF</v>
          </cell>
          <cell r="L179" t="str">
            <v>CONVENTION COLLECTIVE</v>
          </cell>
        </row>
        <row r="180">
          <cell r="B180">
            <v>770803575</v>
          </cell>
          <cell r="C180">
            <v>590035762</v>
          </cell>
          <cell r="D180">
            <v>770803575</v>
          </cell>
          <cell r="E180" t="str">
            <v>EHPAD MAISON DES AUGUSTINES 770803575</v>
          </cell>
          <cell r="F180" t="str">
            <v>ACIS-FRANCE</v>
          </cell>
          <cell r="G180" t="str">
            <v>ACIS-FRANCE</v>
          </cell>
          <cell r="H180" t="str">
            <v>Meaux</v>
          </cell>
          <cell r="I180" t="str">
            <v>500</v>
          </cell>
          <cell r="J180" t="str">
            <v>[500] EHPAD</v>
          </cell>
          <cell r="K180" t="str">
            <v>PRIVÉ À BUT NON LUCRATIF</v>
          </cell>
          <cell r="L180" t="str">
            <v>CONVENTION COLLECTIVE</v>
          </cell>
        </row>
        <row r="181">
          <cell r="B181">
            <v>770814689</v>
          </cell>
          <cell r="C181">
            <v>940004088</v>
          </cell>
          <cell r="D181">
            <v>770814689</v>
          </cell>
          <cell r="E181" t="str">
            <v>EHPAD LA MAISON DU GRAND CHENE 770814689</v>
          </cell>
          <cell r="F181" t="str">
            <v>ADEF RESIDENCES</v>
          </cell>
          <cell r="G181" t="str">
            <v>ADEF RESIDENCES</v>
          </cell>
          <cell r="H181" t="str">
            <v>Combs-la-Ville</v>
          </cell>
          <cell r="I181" t="str">
            <v>500</v>
          </cell>
          <cell r="J181" t="str">
            <v>[500] EHPAD</v>
          </cell>
          <cell r="K181" t="str">
            <v>PRIVÉ À BUT NON LUCRATIF</v>
          </cell>
          <cell r="L181" t="str">
            <v>CONVENTION COLLECTIVE</v>
          </cell>
        </row>
        <row r="182">
          <cell r="B182">
            <v>770003473</v>
          </cell>
          <cell r="C182">
            <v>940004088</v>
          </cell>
          <cell r="D182">
            <v>770814689</v>
          </cell>
          <cell r="E182" t="str">
            <v>EHPAD LE TILLEUL ARGENTE 770003473</v>
          </cell>
          <cell r="F182" t="str">
            <v>ADEF RESIDENCES</v>
          </cell>
          <cell r="G182" t="str">
            <v>ADEF RESIDENCES</v>
          </cell>
          <cell r="H182" t="str">
            <v>Chelles</v>
          </cell>
          <cell r="I182" t="str">
            <v>500</v>
          </cell>
          <cell r="J182" t="str">
            <v>[500] EHPAD</v>
          </cell>
          <cell r="K182" t="str">
            <v>PRIVÉ À BUT NON LUCRATIF</v>
          </cell>
          <cell r="L182" t="str">
            <v>CONVENTION COLLECTIVE</v>
          </cell>
        </row>
        <row r="183">
          <cell r="B183">
            <v>770815496</v>
          </cell>
          <cell r="C183">
            <v>940004088</v>
          </cell>
          <cell r="D183">
            <v>770814689</v>
          </cell>
          <cell r="E183" t="str">
            <v>SSIAD DE CHELLES 770815496</v>
          </cell>
          <cell r="F183" t="str">
            <v>ADEF RESIDENCES</v>
          </cell>
          <cell r="G183" t="str">
            <v>ADEF RESIDENCES</v>
          </cell>
          <cell r="H183" t="str">
            <v>Chelles</v>
          </cell>
          <cell r="I183" t="str">
            <v>354</v>
          </cell>
          <cell r="J183" t="str">
            <v>[354] S.S.I.A.D.</v>
          </cell>
          <cell r="K183" t="str">
            <v>PRIVÉ À BUT NON LUCRATIF</v>
          </cell>
          <cell r="L183" t="str">
            <v>CONVENTION COLLECTIVE</v>
          </cell>
        </row>
        <row r="184">
          <cell r="B184">
            <v>770803534</v>
          </cell>
          <cell r="C184">
            <v>770000891</v>
          </cell>
          <cell r="D184" t="str">
            <v>-</v>
          </cell>
          <cell r="E184" t="str">
            <v>EHPAD VILLA BAUCIS FONTAINEBLEAU 770803534</v>
          </cell>
          <cell r="F184" t="str">
            <v>SAS VILLA BAUCIS</v>
          </cell>
          <cell r="G184" t="str">
            <v>SAS VILLA BAUCIS</v>
          </cell>
          <cell r="H184" t="str">
            <v>Fontainebleau</v>
          </cell>
          <cell r="I184" t="str">
            <v>500</v>
          </cell>
          <cell r="J184" t="str">
            <v>[500] EHPAD</v>
          </cell>
          <cell r="K184" t="str">
            <v>PRIVÉ À BUT LUCRATIF</v>
          </cell>
          <cell r="L184" t="str">
            <v>CONVENTION COLLECTIVE</v>
          </cell>
        </row>
        <row r="185">
          <cell r="B185">
            <v>770814606</v>
          </cell>
          <cell r="C185">
            <v>770814598</v>
          </cell>
          <cell r="D185">
            <v>770814606</v>
          </cell>
          <cell r="E185" t="str">
            <v>SSIAD ASDMR DE MELUN 770814606</v>
          </cell>
          <cell r="F185" t="str">
            <v>ASSOCIATION S.D.M.R.-SSIAD</v>
          </cell>
          <cell r="G185" t="str">
            <v>ASSOCIATION S.D.M.R.-SSIAD</v>
          </cell>
          <cell r="H185" t="str">
            <v>Melun</v>
          </cell>
          <cell r="I185" t="str">
            <v>354</v>
          </cell>
          <cell r="J185" t="str">
            <v>[354] S.S.I.A.D.</v>
          </cell>
          <cell r="K185" t="str">
            <v>PRIVÉ À BUT NON LUCRATIF</v>
          </cell>
          <cell r="L185" t="str">
            <v>CONVENTION COLLECTIVE</v>
          </cell>
        </row>
        <row r="186">
          <cell r="B186">
            <v>770803427</v>
          </cell>
          <cell r="C186">
            <v>770810422</v>
          </cell>
          <cell r="D186">
            <v>770803427</v>
          </cell>
          <cell r="E186" t="str">
            <v>EHPAD LE CHATEAU DES CEDRES 770803427</v>
          </cell>
          <cell r="F186" t="str">
            <v>ASS GESTION OEUVRES SOCIALES</v>
          </cell>
          <cell r="G186" t="str">
            <v>ASS GESTION OEUVRES SOCIALES</v>
          </cell>
          <cell r="H186" t="str">
            <v>Conches-sur-Gondoire</v>
          </cell>
          <cell r="I186" t="str">
            <v>500</v>
          </cell>
          <cell r="J186" t="str">
            <v>[500] EHPAD</v>
          </cell>
          <cell r="K186" t="str">
            <v>PRIVÉ À BUT NON LUCRATIF</v>
          </cell>
          <cell r="L186" t="str">
            <v>CONVENTION COLLECTIVE</v>
          </cell>
        </row>
        <row r="187">
          <cell r="B187">
            <v>770803443</v>
          </cell>
          <cell r="C187">
            <v>770810422</v>
          </cell>
          <cell r="D187">
            <v>770803427</v>
          </cell>
          <cell r="E187" t="str">
            <v>EHPAD MAISON DE RETRAITE DE MALNOUE 770803443</v>
          </cell>
          <cell r="F187" t="str">
            <v>ASS GESTION OEUVRES SOCIALES</v>
          </cell>
          <cell r="G187" t="str">
            <v>ASS GESTION OEUVRES SOCIALES</v>
          </cell>
          <cell r="H187" t="str">
            <v>Émerainville</v>
          </cell>
          <cell r="I187" t="str">
            <v>500</v>
          </cell>
          <cell r="J187" t="str">
            <v>[500] EHPAD</v>
          </cell>
          <cell r="K187" t="str">
            <v>PRIVÉ À BUT NON LUCRATIF</v>
          </cell>
          <cell r="L187" t="str">
            <v>CONVENTION COLLECTIVE</v>
          </cell>
        </row>
        <row r="188">
          <cell r="B188">
            <v>770814655</v>
          </cell>
          <cell r="C188">
            <v>770810422</v>
          </cell>
          <cell r="D188">
            <v>770803427</v>
          </cell>
          <cell r="E188" t="str">
            <v>EHPAD RESIDENCE DU CHATEAU 770814655</v>
          </cell>
          <cell r="F188" t="str">
            <v>ASS GESTION OEUVRES SOCIALES</v>
          </cell>
          <cell r="G188" t="str">
            <v>ASS GESTION OEUVRES SOCIALES</v>
          </cell>
          <cell r="H188" t="str">
            <v>Claye-Souilly</v>
          </cell>
          <cell r="I188" t="str">
            <v>500</v>
          </cell>
          <cell r="J188" t="str">
            <v>[500] EHPAD</v>
          </cell>
          <cell r="K188" t="str">
            <v>PRIVÉ À BUT NON LUCRATIF</v>
          </cell>
          <cell r="L188" t="str">
            <v>CONVENTION COLLECTIVE</v>
          </cell>
        </row>
        <row r="189">
          <cell r="B189">
            <v>770790269</v>
          </cell>
          <cell r="C189">
            <v>770790277</v>
          </cell>
          <cell r="D189">
            <v>770802072</v>
          </cell>
          <cell r="E189" t="str">
            <v>SSIAD ROISSY EN BRIE 770790269</v>
          </cell>
          <cell r="F189" t="str">
            <v xml:space="preserve">ASS.POUR LA CREAT D'EQ.PILOTES (ACEP) </v>
          </cell>
          <cell r="G189" t="str">
            <v>ASS.POUR LA CREAT D'EQ.PILOTES</v>
          </cell>
          <cell r="H189" t="str">
            <v>Roissy-en-Brie</v>
          </cell>
          <cell r="I189" t="str">
            <v>354</v>
          </cell>
          <cell r="J189" t="str">
            <v>[354] S.S.I.A.D.</v>
          </cell>
          <cell r="K189" t="str">
            <v>PRIVÉ À BUT NON LUCRATIF</v>
          </cell>
          <cell r="L189" t="str">
            <v>CONVENTION COLLECTIVE</v>
          </cell>
        </row>
        <row r="190">
          <cell r="B190">
            <v>770004109</v>
          </cell>
          <cell r="C190">
            <v>770001154</v>
          </cell>
          <cell r="D190" t="str">
            <v>-</v>
          </cell>
          <cell r="E190" t="str">
            <v>EHPAD RESIDENCE LUCIE ET EDGAR FAURE 770004109</v>
          </cell>
          <cell r="F190" t="str">
            <v>ASSOCIATION  LES BRUYERES</v>
          </cell>
          <cell r="G190" t="str">
            <v>ASSOCIATION  LES BRUYERES</v>
          </cell>
          <cell r="H190" t="str">
            <v>Boissise-la-Bertrand</v>
          </cell>
          <cell r="I190" t="str">
            <v>500</v>
          </cell>
          <cell r="J190" t="str">
            <v>[500] EHPAD</v>
          </cell>
          <cell r="K190" t="str">
            <v>PRIVÉ À BUT NON LUCRATIF</v>
          </cell>
          <cell r="L190" t="str">
            <v>CONVENTION COLLECTIVE</v>
          </cell>
        </row>
        <row r="191">
          <cell r="B191">
            <v>770015741</v>
          </cell>
          <cell r="C191">
            <v>770001154</v>
          </cell>
          <cell r="D191" t="str">
            <v>-</v>
          </cell>
          <cell r="E191" t="str">
            <v>EHPAD RESIDENCE L'AUBETINE 770015741</v>
          </cell>
          <cell r="F191" t="str">
            <v>ASSOCIATION  LES BRUYERES</v>
          </cell>
          <cell r="G191" t="str">
            <v>ASSOCIATION  LES BRUYERES</v>
          </cell>
          <cell r="H191" t="str">
            <v>Villiers-Saint-Georges</v>
          </cell>
          <cell r="I191" t="str">
            <v>500</v>
          </cell>
          <cell r="J191" t="str">
            <v>[500] EHPAD</v>
          </cell>
          <cell r="K191" t="str">
            <v>PRIVÉ À BUT NON LUCRATIF</v>
          </cell>
          <cell r="L191" t="str">
            <v>CONVENTION COLLECTIVE</v>
          </cell>
        </row>
        <row r="192">
          <cell r="B192">
            <v>770803609</v>
          </cell>
          <cell r="C192">
            <v>770811065</v>
          </cell>
          <cell r="D192" t="str">
            <v>-</v>
          </cell>
          <cell r="E192" t="str">
            <v>SSIAD DU PAYS DE MEAUX 770803609</v>
          </cell>
          <cell r="F192" t="str">
            <v>ASS AGGLOM MELDOISE SOINS A DOM</v>
          </cell>
          <cell r="G192" t="str">
            <v>ASS AGGLOM MELDOISE SOINS A DOM</v>
          </cell>
          <cell r="H192" t="str">
            <v>Meaux</v>
          </cell>
          <cell r="I192" t="str">
            <v>354</v>
          </cell>
          <cell r="J192" t="str">
            <v>[354] S.S.I.A.D.</v>
          </cell>
          <cell r="K192" t="str">
            <v>PRIVÉ À BUT NON LUCRATIF</v>
          </cell>
          <cell r="L192" t="str">
            <v>CONVENTION COLLECTIVE</v>
          </cell>
        </row>
        <row r="193">
          <cell r="B193">
            <v>770815413</v>
          </cell>
          <cell r="C193">
            <v>770014207</v>
          </cell>
          <cell r="D193" t="str">
            <v>-</v>
          </cell>
          <cell r="E193" t="str">
            <v>SSIAD ROZAY EN BRIE 770815413</v>
          </cell>
          <cell r="F193" t="str">
            <v>ASS AIDE A DOMICILE CENTRE 77</v>
          </cell>
          <cell r="G193" t="str">
            <v>ASS AIDE A DOMICILE CENTRE 77</v>
          </cell>
          <cell r="H193" t="str">
            <v>Rozay-en-Brie</v>
          </cell>
          <cell r="I193" t="str">
            <v>354</v>
          </cell>
          <cell r="J193" t="str">
            <v>[354] S.S.I.A.D.</v>
          </cell>
          <cell r="K193" t="str">
            <v>PRIVÉ À BUT NON LUCRATIF</v>
          </cell>
          <cell r="L193" t="str">
            <v>CONVENTION COLLECTIVE</v>
          </cell>
        </row>
        <row r="194">
          <cell r="B194">
            <v>770815397</v>
          </cell>
          <cell r="C194">
            <v>770001188</v>
          </cell>
          <cell r="D194" t="str">
            <v>-</v>
          </cell>
          <cell r="E194" t="str">
            <v>SSIAD MORMANT ET ALENTOURS 770815397</v>
          </cell>
          <cell r="F194" t="str">
            <v>ASSOC. DE SOINS INFIRMIERS A DOMICILE</v>
          </cell>
          <cell r="G194" t="str">
            <v>ASSOC. DE SOINS INFIRMIERS A DOMICILE</v>
          </cell>
          <cell r="H194" t="str">
            <v>Aubepierre-Ozouer-le-Repos</v>
          </cell>
          <cell r="I194" t="str">
            <v>354</v>
          </cell>
          <cell r="J194" t="str">
            <v>[354] S.S.I.A.D.</v>
          </cell>
          <cell r="K194" t="str">
            <v>PRIVÉ À BUT NON LUCRATIF</v>
          </cell>
          <cell r="L194" t="str">
            <v>CONVENTION COLLECTIVE</v>
          </cell>
        </row>
        <row r="195">
          <cell r="B195">
            <v>770812485</v>
          </cell>
          <cell r="C195">
            <v>770812477</v>
          </cell>
          <cell r="D195">
            <v>770812485</v>
          </cell>
          <cell r="E195" t="str">
            <v>SSIAD SMAD 770812485</v>
          </cell>
          <cell r="F195" t="str">
            <v>ASSOC. DU SERV. DE MAINTIEN A DOMICILE</v>
          </cell>
          <cell r="G195" t="str">
            <v>ASSOC. DU SERV. DE MAINTIEN A DOMICILE</v>
          </cell>
          <cell r="H195" t="str">
            <v>Lieusaint</v>
          </cell>
          <cell r="I195" t="str">
            <v>354</v>
          </cell>
          <cell r="J195" t="str">
            <v>[354] S.S.I.A.D.</v>
          </cell>
          <cell r="K195" t="str">
            <v>PRIVÉ À BUT NON LUCRATIF</v>
          </cell>
          <cell r="L195" t="str">
            <v>CONVENTION COLLECTIVE</v>
          </cell>
        </row>
        <row r="196">
          <cell r="B196">
            <v>770802643</v>
          </cell>
          <cell r="C196">
            <v>770810430</v>
          </cell>
          <cell r="D196" t="str">
            <v>-</v>
          </cell>
          <cell r="E196" t="str">
            <v>EHPAD ABBAYE NOTRE DAME 770802643</v>
          </cell>
          <cell r="F196" t="str">
            <v>ASSOCIATION EBORIAC</v>
          </cell>
          <cell r="G196" t="str">
            <v>ASSOCIATION EBORIAC</v>
          </cell>
          <cell r="H196" t="str">
            <v>Faremoutiers</v>
          </cell>
          <cell r="I196" t="str">
            <v>500</v>
          </cell>
          <cell r="J196" t="str">
            <v>[500] EHPAD</v>
          </cell>
          <cell r="K196" t="str">
            <v>PRIVÉ À BUT NON LUCRATIF</v>
          </cell>
          <cell r="L196" t="str">
            <v>CONVENTION COLLECTIVE</v>
          </cell>
        </row>
        <row r="197">
          <cell r="B197">
            <v>770802718</v>
          </cell>
          <cell r="C197">
            <v>750814972</v>
          </cell>
          <cell r="D197" t="str">
            <v>-</v>
          </cell>
          <cell r="E197" t="str">
            <v>EHPAD LA GARENNE 770802718</v>
          </cell>
          <cell r="F197" t="str">
            <v>ASSOCIATION FRANCAISE D'ENTRAIDE</v>
          </cell>
          <cell r="G197" t="str">
            <v>ASSOCIATION FRANCAISE D'ENTRAIDE</v>
          </cell>
          <cell r="H197" t="str">
            <v>Souppes-sur-Loing</v>
          </cell>
          <cell r="I197" t="str">
            <v>500</v>
          </cell>
          <cell r="J197" t="str">
            <v>[500] EHPAD</v>
          </cell>
          <cell r="K197" t="str">
            <v>PRIVÉ À BUT NON LUCRATIF</v>
          </cell>
          <cell r="L197" t="str">
            <v>CONVENTION COLLECTIVE</v>
          </cell>
        </row>
        <row r="198">
          <cell r="B198">
            <v>770813749</v>
          </cell>
          <cell r="C198">
            <v>770813731</v>
          </cell>
          <cell r="D198" t="str">
            <v>-</v>
          </cell>
          <cell r="E198" t="str">
            <v>EHPAD RESIDENCE LA PETITE MAISON 770813749</v>
          </cell>
          <cell r="F198" t="str">
            <v>ASSOCIATION LA PETITE MAISON G DRAMARD</v>
          </cell>
          <cell r="G198" t="str">
            <v>ASSOCIATION LA PETITE MAISON G DRAMARD</v>
          </cell>
          <cell r="H198" t="str">
            <v>Chevry-Cossigny</v>
          </cell>
          <cell r="I198" t="str">
            <v>500</v>
          </cell>
          <cell r="J198" t="str">
            <v>[500] EHPAD</v>
          </cell>
          <cell r="K198" t="str">
            <v>PRIVÉ À BUT NON LUCRATIF</v>
          </cell>
          <cell r="L198" t="str">
            <v>CONVENTION COLLECTIVE</v>
          </cell>
        </row>
        <row r="199">
          <cell r="B199">
            <v>770802759</v>
          </cell>
          <cell r="C199">
            <v>770809051</v>
          </cell>
          <cell r="D199">
            <v>770802759</v>
          </cell>
          <cell r="E199" t="str">
            <v>SSIAD SAINT FARGEAU PONTHIERRY 770802759</v>
          </cell>
          <cell r="F199" t="str">
            <v>ASS POUR LE MAINTIEN A DOMICILE PA</v>
          </cell>
          <cell r="G199" t="str">
            <v>ASS POUR LE MAINTIEN A DOMICILE PA</v>
          </cell>
          <cell r="H199" t="str">
            <v>Saint-Fargeau-Ponthierry</v>
          </cell>
          <cell r="I199" t="str">
            <v>354</v>
          </cell>
          <cell r="J199" t="str">
            <v>[354] S.S.I.A.D.</v>
          </cell>
          <cell r="K199" t="str">
            <v>PRIVÉ À BUT NON LUCRATIF</v>
          </cell>
          <cell r="L199" t="str">
            <v>CONVENTION COLLECTIVE</v>
          </cell>
        </row>
        <row r="200">
          <cell r="B200">
            <v>770810984</v>
          </cell>
          <cell r="C200">
            <v>770813772</v>
          </cell>
          <cell r="D200">
            <v>770810984</v>
          </cell>
          <cell r="E200" t="str">
            <v>SSIAD SDFR 770810984</v>
          </cell>
          <cell r="F200" t="str">
            <v>ASSOCIATION "S.D.F.R."</v>
          </cell>
          <cell r="G200" t="str">
            <v>ASSOCIATION "S.D.F.R."</v>
          </cell>
          <cell r="H200" t="str">
            <v>Avon</v>
          </cell>
          <cell r="I200" t="str">
            <v>354</v>
          </cell>
          <cell r="J200" t="str">
            <v>[354] S.S.I.A.D.</v>
          </cell>
          <cell r="K200" t="str">
            <v>PRIVÉ À BUT NON LUCRATIF</v>
          </cell>
          <cell r="L200" t="str">
            <v>CONVENTION COLLECTIVE</v>
          </cell>
        </row>
        <row r="201">
          <cell r="B201">
            <v>770790632</v>
          </cell>
          <cell r="C201">
            <v>770110070</v>
          </cell>
          <cell r="D201" t="str">
            <v>-</v>
          </cell>
          <cell r="E201" t="str">
            <v>EHPAD ROSA GALLICA DU CH DE PROVINS 770790632</v>
          </cell>
          <cell r="F201" t="str">
            <v>CENTRE HOSPITALIER LEON BINET PROVINS</v>
          </cell>
          <cell r="G201" t="str">
            <v>CENTRE HOSPITALIER LEON BINET PROVINS</v>
          </cell>
          <cell r="H201" t="str">
            <v>Provins</v>
          </cell>
          <cell r="I201" t="str">
            <v>500</v>
          </cell>
          <cell r="J201" t="str">
            <v>[500] EHPAD</v>
          </cell>
          <cell r="K201" t="str">
            <v>PUBLIC HOSPITALIER</v>
          </cell>
          <cell r="L201" t="str">
            <v>FONCTION PUBLIQUE</v>
          </cell>
        </row>
        <row r="202">
          <cell r="B202">
            <v>770808632</v>
          </cell>
          <cell r="C202">
            <v>770021152</v>
          </cell>
          <cell r="D202" t="str">
            <v>-</v>
          </cell>
          <cell r="E202" t="str">
            <v>EHPAD DU PAYS DE FONTAINEBLEAU 770808632</v>
          </cell>
          <cell r="F202" t="str">
            <v>CENTRE HOSPITALIER SUD SEINE ET MARNE</v>
          </cell>
          <cell r="G202" t="str">
            <v>CENTRE HOSPITALIER SUD SEINE ET MARNE</v>
          </cell>
          <cell r="H202" t="str">
            <v>Fontainebleau</v>
          </cell>
          <cell r="I202" t="str">
            <v>500</v>
          </cell>
          <cell r="J202" t="str">
            <v>[500] EHPAD</v>
          </cell>
          <cell r="K202" t="str">
            <v>PUBLIC HOSPITALIER</v>
          </cell>
          <cell r="L202" t="str">
            <v>FONCTION PUBLIQUE</v>
          </cell>
        </row>
        <row r="203">
          <cell r="B203">
            <v>770809218</v>
          </cell>
          <cell r="C203">
            <v>770021152</v>
          </cell>
          <cell r="D203" t="str">
            <v>-</v>
          </cell>
          <cell r="E203" t="str">
            <v>EHPAD DU PAYS DE MONTEREAU 770809218</v>
          </cell>
          <cell r="F203" t="str">
            <v>CENTRE HOSPITALIER SUD SEINE ET MARNE</v>
          </cell>
          <cell r="G203" t="str">
            <v>CENTRE HOSPITALIER SUD SEINE ET MARNE</v>
          </cell>
          <cell r="H203" t="str">
            <v>Montereau-Fault-Yonne</v>
          </cell>
          <cell r="I203" t="str">
            <v>500</v>
          </cell>
          <cell r="J203" t="str">
            <v>[500] EHPAD</v>
          </cell>
          <cell r="K203" t="str">
            <v>PUBLIC HOSPITALIER</v>
          </cell>
          <cell r="L203" t="str">
            <v>FONCTION PUBLIQUE</v>
          </cell>
        </row>
        <row r="204">
          <cell r="B204">
            <v>770707586</v>
          </cell>
          <cell r="C204">
            <v>770021152</v>
          </cell>
          <cell r="D204" t="str">
            <v>-</v>
          </cell>
          <cell r="E204" t="str">
            <v>EHPAD DU CANTON DE NEMOURS 770707586</v>
          </cell>
          <cell r="F204" t="str">
            <v>CENTRE HOSPITALIER SUD SEINE ET MARNE</v>
          </cell>
          <cell r="G204" t="str">
            <v>CENTRE HOSPITALIER SUD SEINE ET MARNE</v>
          </cell>
          <cell r="H204" t="str">
            <v>Saint-Pierre-lès-Nemours</v>
          </cell>
          <cell r="I204" t="str">
            <v>500</v>
          </cell>
          <cell r="J204" t="str">
            <v>[500] EHPAD</v>
          </cell>
          <cell r="K204" t="str">
            <v>PUBLIC HOSPITALIER</v>
          </cell>
          <cell r="L204" t="str">
            <v>FONCTION PUBLIQUE</v>
          </cell>
        </row>
        <row r="205">
          <cell r="B205">
            <v>770020642</v>
          </cell>
          <cell r="C205">
            <v>770021152</v>
          </cell>
          <cell r="D205" t="str">
            <v>-</v>
          </cell>
          <cell r="E205" t="str">
            <v>EHPAD DU PAYS DE NEMOURS 770020642</v>
          </cell>
          <cell r="F205" t="str">
            <v>CENTRE HOSPITALIER SUD SEINE ET MARNE</v>
          </cell>
          <cell r="G205" t="str">
            <v>CENTRE HOSPITALIER SUD SEINE ET MARNE</v>
          </cell>
          <cell r="H205" t="str">
            <v>Nemours</v>
          </cell>
          <cell r="I205" t="str">
            <v>500</v>
          </cell>
          <cell r="J205" t="str">
            <v>[500] EHPAD</v>
          </cell>
          <cell r="K205" t="str">
            <v>PUBLIC HOSPITALIER</v>
          </cell>
          <cell r="L205" t="str">
            <v>FONCTION PUBLIQUE</v>
          </cell>
        </row>
        <row r="206">
          <cell r="B206">
            <v>770015360</v>
          </cell>
          <cell r="C206">
            <v>750825846</v>
          </cell>
          <cell r="D206" t="str">
            <v>-</v>
          </cell>
          <cell r="E206" t="str">
            <v>EHPAD RESIDENCE LA GARENNE 770015360</v>
          </cell>
          <cell r="F206" t="str">
            <v>ASSOCIATION COALLIA</v>
          </cell>
          <cell r="G206" t="str">
            <v>ASSOCIATION COALLIA</v>
          </cell>
          <cell r="H206" t="str">
            <v>La Grande-Paroisse</v>
          </cell>
          <cell r="I206" t="str">
            <v>500</v>
          </cell>
          <cell r="J206" t="str">
            <v>[500] EHPAD</v>
          </cell>
          <cell r="K206" t="str">
            <v>PRIVÉ À BUT NON LUCRATIF</v>
          </cell>
          <cell r="L206" t="str">
            <v>CONVENTION COLLECTIVE</v>
          </cell>
        </row>
        <row r="207">
          <cell r="B207">
            <v>770001287</v>
          </cell>
          <cell r="C207">
            <v>770000057</v>
          </cell>
          <cell r="D207" t="str">
            <v>-</v>
          </cell>
          <cell r="E207" t="str">
            <v>EHPAD RESIDENCE DU MOULIN 770001287</v>
          </cell>
          <cell r="F207" t="str">
            <v>COLISEE FRANCE</v>
          </cell>
          <cell r="G207" t="str">
            <v>SARL PRO SANTE LIZY</v>
          </cell>
          <cell r="H207" t="str">
            <v>Lizy-sur-Ourcq</v>
          </cell>
          <cell r="I207" t="str">
            <v>500</v>
          </cell>
          <cell r="J207" t="str">
            <v>[500] EHPAD</v>
          </cell>
          <cell r="K207" t="str">
            <v>PRIVÉ À BUT LUCRATIF</v>
          </cell>
          <cell r="L207" t="str">
            <v>CONVENTION COLLECTIVE</v>
          </cell>
        </row>
        <row r="208">
          <cell r="B208">
            <v>770802635</v>
          </cell>
          <cell r="C208">
            <v>750721235</v>
          </cell>
          <cell r="D208" t="str">
            <v>-</v>
          </cell>
          <cell r="E208" t="str">
            <v>EHPAD LE MANOIR DE CHELLES 770802635</v>
          </cell>
          <cell r="F208" t="str">
            <v>FONDATION COS ALEXANDRE GLASBERG</v>
          </cell>
          <cell r="G208" t="str">
            <v>FONDATION COS ALEXANDRE GLASBERG</v>
          </cell>
          <cell r="H208" t="str">
            <v>Chelles</v>
          </cell>
          <cell r="I208" t="str">
            <v>500</v>
          </cell>
          <cell r="J208" t="str">
            <v>[500] EHPAD</v>
          </cell>
          <cell r="K208" t="str">
            <v>PRIVÉ À BUT NON LUCRATIF</v>
          </cell>
          <cell r="L208" t="str">
            <v>CONVENTION COLLECTIVE</v>
          </cell>
        </row>
        <row r="209">
          <cell r="B209">
            <v>770017119</v>
          </cell>
          <cell r="C209">
            <v>750066037</v>
          </cell>
          <cell r="D209" t="str">
            <v>-</v>
          </cell>
          <cell r="E209" t="str">
            <v>EHPAD RESIDENCE FRANCOIS VILLON 770017119</v>
          </cell>
          <cell r="F209" t="str">
            <v>SAS BRIDGE SG HOLDING</v>
          </cell>
          <cell r="G209" t="str">
            <v>SAS BRIDGE SG HOLDING</v>
          </cell>
          <cell r="H209" t="str">
            <v>Nemours</v>
          </cell>
          <cell r="I209" t="str">
            <v>500</v>
          </cell>
          <cell r="J209" t="str">
            <v>[500] EHPAD</v>
          </cell>
          <cell r="K209" t="str">
            <v>PRIVÉ À BUT LUCRATIF</v>
          </cell>
          <cell r="L209" t="str">
            <v>CONVENTION COLLECTIVE</v>
          </cell>
        </row>
        <row r="210">
          <cell r="B210">
            <v>770814671</v>
          </cell>
          <cell r="C210">
            <v>770001063</v>
          </cell>
          <cell r="D210" t="str">
            <v>-</v>
          </cell>
          <cell r="E210" t="str">
            <v>EHPAD LES JARDINS DU LOING 770814671</v>
          </cell>
          <cell r="F210" t="str">
            <v>S.A.LES JARDINS DU LOING</v>
          </cell>
          <cell r="G210" t="str">
            <v>S.A.LES JARDINS DU LOING</v>
          </cell>
          <cell r="H210" t="str">
            <v>Saint-Pierre-lès-Nemours</v>
          </cell>
          <cell r="I210" t="str">
            <v>500</v>
          </cell>
          <cell r="J210" t="str">
            <v>[500] EHPAD</v>
          </cell>
          <cell r="K210" t="str">
            <v>PRIVÉ À BUT LUCRATIF</v>
          </cell>
          <cell r="L210" t="str">
            <v>CONVENTION COLLECTIVE</v>
          </cell>
        </row>
        <row r="211">
          <cell r="B211">
            <v>770003341</v>
          </cell>
          <cell r="C211">
            <v>380020420</v>
          </cell>
          <cell r="D211" t="str">
            <v>-</v>
          </cell>
          <cell r="E211" t="str">
            <v>EHPAD RESIDENCE DES SEPT MOULINS 770003341</v>
          </cell>
          <cell r="F211" t="str">
            <v>RESIDENCE LES MOULINS</v>
          </cell>
          <cell r="G211" t="str">
            <v>RESIDENCE LES MOULINS</v>
          </cell>
          <cell r="H211" t="str">
            <v>Vernou-la-Celle-sur-Seine</v>
          </cell>
          <cell r="I211" t="str">
            <v>500</v>
          </cell>
          <cell r="J211" t="str">
            <v>[500] EHPAD</v>
          </cell>
          <cell r="K211" t="str">
            <v>PRIVÉ À BUT NON LUCRATIF</v>
          </cell>
          <cell r="L211" t="str">
            <v>CONVENTION COLLECTIVE</v>
          </cell>
        </row>
        <row r="212">
          <cell r="B212">
            <v>770815272</v>
          </cell>
          <cell r="C212">
            <v>770815264</v>
          </cell>
          <cell r="D212" t="str">
            <v>-</v>
          </cell>
          <cell r="E212" t="str">
            <v>EHPAD LE CHATEAU DE MONTJAY 770815272</v>
          </cell>
          <cell r="F212" t="str">
            <v>DOMUSVI</v>
          </cell>
          <cell r="G212" t="str">
            <v>SAS BOMBON</v>
          </cell>
          <cell r="H212" t="str">
            <v>Bombon</v>
          </cell>
          <cell r="I212" t="str">
            <v>500</v>
          </cell>
          <cell r="J212" t="str">
            <v>[500] EHPAD</v>
          </cell>
          <cell r="K212" t="str">
            <v>PRIVÉ À BUT LUCRATIF</v>
          </cell>
          <cell r="L212" t="str">
            <v>CONVENTION COLLECTIVE</v>
          </cell>
        </row>
        <row r="213">
          <cell r="B213">
            <v>770000081</v>
          </cell>
          <cell r="C213">
            <v>770015550</v>
          </cell>
          <cell r="D213" t="str">
            <v>-</v>
          </cell>
          <cell r="E213" t="str">
            <v>EHPAD RESIDENCE VILLA LOUISE 770000081</v>
          </cell>
          <cell r="F213" t="str">
            <v>DOMUSVI</v>
          </cell>
          <cell r="G213" t="str">
            <v>SAS RESIDENCE VILLA LOUISE</v>
          </cell>
          <cell r="H213" t="str">
            <v>Vert-Saint-Denis</v>
          </cell>
          <cell r="I213" t="str">
            <v>500</v>
          </cell>
          <cell r="J213" t="str">
            <v>[500] EHPAD</v>
          </cell>
          <cell r="K213" t="str">
            <v>PRIVÉ À BUT LUCRATIF</v>
          </cell>
          <cell r="L213" t="str">
            <v>CONVENTION COLLECTIVE</v>
          </cell>
        </row>
        <row r="214">
          <cell r="B214">
            <v>770814994</v>
          </cell>
          <cell r="C214">
            <v>770009769</v>
          </cell>
          <cell r="D214" t="str">
            <v>-</v>
          </cell>
          <cell r="E214" t="str">
            <v>EHPAD RESIDENCE DE CHANTEMERLE 770814994</v>
          </cell>
          <cell r="F214" t="str">
            <v>DOMUSVI</v>
          </cell>
          <cell r="G214" t="str">
            <v>SAS MAISONCELLES EN BRIE</v>
          </cell>
          <cell r="H214" t="str">
            <v>Maisoncelles-en-Brie</v>
          </cell>
          <cell r="I214" t="str">
            <v>500</v>
          </cell>
          <cell r="J214" t="str">
            <v>[500] EHPAD</v>
          </cell>
          <cell r="K214" t="str">
            <v>PRIVÉ À BUT LUCRATIF</v>
          </cell>
          <cell r="L214" t="str">
            <v>CONVENTION COLLECTIVE</v>
          </cell>
        </row>
        <row r="215">
          <cell r="B215">
            <v>770815876</v>
          </cell>
          <cell r="C215">
            <v>770009108</v>
          </cell>
          <cell r="D215" t="str">
            <v>-</v>
          </cell>
          <cell r="E215" t="str">
            <v>EHPAD LES FLORALIES 770815876</v>
          </cell>
          <cell r="F215" t="str">
            <v>DOMUSVI</v>
          </cell>
          <cell r="G215" t="str">
            <v>SAS RESIDENCE LES FLORALIES</v>
          </cell>
          <cell r="H215" t="str">
            <v>La Ferté-sous-Jouarre</v>
          </cell>
          <cell r="I215" t="str">
            <v>500</v>
          </cell>
          <cell r="J215" t="str">
            <v>[500] EHPAD</v>
          </cell>
          <cell r="K215" t="str">
            <v>PRIVÉ À BUT LUCRATIF</v>
          </cell>
          <cell r="L215" t="str">
            <v>CONVENTION COLLECTIVE</v>
          </cell>
        </row>
        <row r="216">
          <cell r="B216">
            <v>770813947</v>
          </cell>
          <cell r="C216">
            <v>920031549</v>
          </cell>
          <cell r="D216" t="str">
            <v>-</v>
          </cell>
          <cell r="E216" t="str">
            <v>EHPAD RESIDENCE LA MARQUISE 770813947</v>
          </cell>
          <cell r="F216" t="str">
            <v>DOMUSVI</v>
          </cell>
          <cell r="G216" t="str">
            <v>SARL RESIDENCE ST THIBAULT DES VIGNES</v>
          </cell>
          <cell r="H216" t="str">
            <v>Bussy-Saint-Georges</v>
          </cell>
          <cell r="I216" t="str">
            <v>500</v>
          </cell>
          <cell r="J216" t="str">
            <v>[500] EHPAD</v>
          </cell>
          <cell r="K216" t="str">
            <v>PRIVÉ À BUT LUCRATIF</v>
          </cell>
          <cell r="L216" t="str">
            <v>CONVENTION COLLECTIVE</v>
          </cell>
        </row>
        <row r="217">
          <cell r="B217">
            <v>770700979</v>
          </cell>
          <cell r="C217">
            <v>770000545</v>
          </cell>
          <cell r="D217">
            <v>770700979</v>
          </cell>
          <cell r="E217" t="str">
            <v>EHPAD MATHURIN FOUQUET 770700979</v>
          </cell>
          <cell r="F217" t="str">
            <v>EHPAD MATHURIN FOUQUET</v>
          </cell>
          <cell r="G217" t="str">
            <v>EHPAD MATHURIN FOUQUET</v>
          </cell>
          <cell r="H217" t="str">
            <v>Samois-sur-Seine</v>
          </cell>
          <cell r="I217" t="str">
            <v>500</v>
          </cell>
          <cell r="J217" t="str">
            <v>[500] EHPAD</v>
          </cell>
          <cell r="K217" t="str">
            <v>PUBLIC AUTONOME</v>
          </cell>
          <cell r="L217" t="str">
            <v>FONCTION PUBLIQUE</v>
          </cell>
        </row>
        <row r="218">
          <cell r="B218">
            <v>770700961</v>
          </cell>
          <cell r="C218">
            <v>770000537</v>
          </cell>
          <cell r="D218">
            <v>770700961</v>
          </cell>
          <cell r="E218" t="str">
            <v>EHPAD LA CHOCOLATIERE 770700961</v>
          </cell>
          <cell r="F218" t="str">
            <v>ETAB MEDICO-SOCIAL PUBLIC</v>
          </cell>
          <cell r="G218" t="str">
            <v>ETAB MEDICO-SOCIAL PUBLIC</v>
          </cell>
          <cell r="H218" t="str">
            <v>Noisiel</v>
          </cell>
          <cell r="I218" t="str">
            <v>500</v>
          </cell>
          <cell r="J218" t="str">
            <v>[500] EHPAD</v>
          </cell>
          <cell r="K218" t="str">
            <v>PUBLIC AUTONOME</v>
          </cell>
          <cell r="L218" t="str">
            <v>FONCTION PUBLIQUE</v>
          </cell>
        </row>
        <row r="219">
          <cell r="B219">
            <v>770811313</v>
          </cell>
          <cell r="C219">
            <v>770001238</v>
          </cell>
          <cell r="D219" t="str">
            <v>-</v>
          </cell>
          <cell r="E219" t="str">
            <v>EHPAD ARTHUR VERNES 770811313</v>
          </cell>
          <cell r="F219" t="str">
            <v>ETB COMM MAISON DE RETRAITE PUB.</v>
          </cell>
          <cell r="G219" t="str">
            <v>ETB COMM MAISON DE RETRAITE PUB.</v>
          </cell>
          <cell r="H219" t="str">
            <v>Moret-Loing-et-Orvanne</v>
          </cell>
          <cell r="I219" t="str">
            <v>500</v>
          </cell>
          <cell r="J219" t="str">
            <v>[500] EHPAD</v>
          </cell>
          <cell r="K219" t="str">
            <v>PUBLIC AUTONOME</v>
          </cell>
          <cell r="L219" t="str">
            <v>FONCTION PUBLIQUE</v>
          </cell>
        </row>
        <row r="220">
          <cell r="B220">
            <v>770701050</v>
          </cell>
          <cell r="C220">
            <v>770000602</v>
          </cell>
          <cell r="D220" t="str">
            <v>-</v>
          </cell>
          <cell r="E220" t="str">
            <v>EHPAD DE CRECY 770701050</v>
          </cell>
          <cell r="F220" t="str">
            <v>ETB SOCIAL COMMUNAL DE RETRAITE</v>
          </cell>
          <cell r="G220" t="str">
            <v>ETB SOCIAL COMMUNAL DE RETRAITE</v>
          </cell>
          <cell r="H220" t="str">
            <v>Crécy-la-Chapelle</v>
          </cell>
          <cell r="I220" t="str">
            <v>500</v>
          </cell>
          <cell r="J220" t="str">
            <v>[500] EHPAD</v>
          </cell>
          <cell r="K220" t="str">
            <v>PUBLIC AUTONOME</v>
          </cell>
          <cell r="L220" t="str">
            <v>FONCTION PUBLIQUE</v>
          </cell>
        </row>
        <row r="221">
          <cell r="B221">
            <v>770802775</v>
          </cell>
          <cell r="C221">
            <v>920028560</v>
          </cell>
          <cell r="D221" t="str">
            <v>-</v>
          </cell>
          <cell r="E221" t="str">
            <v>EHPAD LA HOUSSAIE 770802775</v>
          </cell>
          <cell r="F221" t="str">
            <v>FONDATION PARTAGE ET VIE</v>
          </cell>
          <cell r="G221" t="str">
            <v>FONDATION PARTAGE ET VIE</v>
          </cell>
          <cell r="H221" t="str">
            <v>Jouarre</v>
          </cell>
          <cell r="I221" t="str">
            <v>500</v>
          </cell>
          <cell r="J221" t="str">
            <v>[500] EHPAD</v>
          </cell>
          <cell r="K221" t="str">
            <v>PRIVÉ À BUT NON LUCRATIF</v>
          </cell>
          <cell r="L221" t="str">
            <v>CONVENTION COLLECTIVE</v>
          </cell>
        </row>
        <row r="222">
          <cell r="B222">
            <v>770016848</v>
          </cell>
          <cell r="C222">
            <v>920028560</v>
          </cell>
          <cell r="D222" t="str">
            <v>-</v>
          </cell>
          <cell r="E222" t="str">
            <v>EHPAD LA RESIDENCE LES CHAMPS 770016848</v>
          </cell>
          <cell r="F222" t="str">
            <v>FONDATION PARTAGE ET VIE</v>
          </cell>
          <cell r="G222" t="str">
            <v>FONDATION PARTAGE ET VIE</v>
          </cell>
          <cell r="H222" t="str">
            <v>Coulommiers</v>
          </cell>
          <cell r="I222" t="str">
            <v>500</v>
          </cell>
          <cell r="J222" t="str">
            <v>[500] EHPAD</v>
          </cell>
          <cell r="K222" t="str">
            <v>PRIVÉ À BUT NON LUCRATIF</v>
          </cell>
          <cell r="L222" t="str">
            <v>CONVENTION COLLECTIVE</v>
          </cell>
        </row>
        <row r="223">
          <cell r="B223">
            <v>770802726</v>
          </cell>
          <cell r="C223">
            <v>750710428</v>
          </cell>
          <cell r="D223" t="str">
            <v>-</v>
          </cell>
          <cell r="E223" t="str">
            <v>EHPAD LA GUETTE 770802726</v>
          </cell>
          <cell r="F223" t="str">
            <v>FONDATION DE ROTHSCHILD</v>
          </cell>
          <cell r="G223" t="str">
            <v>FONDATION DE ROTHSCHILD</v>
          </cell>
          <cell r="H223" t="str">
            <v>Villeneuve-Saint-Denis</v>
          </cell>
          <cell r="I223" t="str">
            <v>500</v>
          </cell>
          <cell r="J223" t="str">
            <v>[500] EHPAD</v>
          </cell>
          <cell r="K223" t="str">
            <v>PRIVÉ À BUT NON LUCRATIF</v>
          </cell>
          <cell r="L223" t="str">
            <v>CONVENTION COLLECTIVE</v>
          </cell>
        </row>
        <row r="224">
          <cell r="B224">
            <v>770802619</v>
          </cell>
          <cell r="C224">
            <v>750806606</v>
          </cell>
          <cell r="D224" t="str">
            <v>-</v>
          </cell>
          <cell r="E224" t="str">
            <v>EHPAD DES BRULLYS 770802619</v>
          </cell>
          <cell r="F224" t="str">
            <v>ASSOCIATION FRANCE HORIZON</v>
          </cell>
          <cell r="G224" t="str">
            <v>ASSOCIATION FRANCE HORIZON</v>
          </cell>
          <cell r="H224" t="str">
            <v>Vulaines-sur-Seine</v>
          </cell>
          <cell r="I224" t="str">
            <v>500</v>
          </cell>
          <cell r="J224" t="str">
            <v>[500] EHPAD</v>
          </cell>
          <cell r="K224" t="str">
            <v>PRIVÉ À BUT NON LUCRATIF</v>
          </cell>
          <cell r="L224" t="str">
            <v>CONVENTION COLLECTIVE</v>
          </cell>
        </row>
        <row r="225">
          <cell r="B225">
            <v>770808806</v>
          </cell>
          <cell r="C225">
            <v>770110054</v>
          </cell>
          <cell r="D225" t="str">
            <v>-</v>
          </cell>
          <cell r="E225" t="str">
            <v>EHPAD DU CH MELUN 770808806</v>
          </cell>
          <cell r="F225" t="str">
            <v>GRPE HOSPITALIER DU SUD ILE DE FRANCE</v>
          </cell>
          <cell r="G225" t="str">
            <v>GRPE HOSPITALIER DU SUD ILE DE FRANCE</v>
          </cell>
          <cell r="H225" t="str">
            <v>Melun</v>
          </cell>
          <cell r="I225" t="str">
            <v>500</v>
          </cell>
          <cell r="J225" t="str">
            <v>[500] EHPAD</v>
          </cell>
          <cell r="K225" t="str">
            <v>PUBLIC HOSPITALIER</v>
          </cell>
          <cell r="L225" t="str">
            <v>FONCTION PUBLIQUE</v>
          </cell>
        </row>
        <row r="226">
          <cell r="B226">
            <v>770016012</v>
          </cell>
          <cell r="C226">
            <v>770110054</v>
          </cell>
          <cell r="D226" t="str">
            <v>-</v>
          </cell>
          <cell r="E226" t="str">
            <v>SSIAD-CH DE BRIE COMTE ROBERT 770016012</v>
          </cell>
          <cell r="F226" t="str">
            <v>GRPE HOSPITALIER DU SUD ILE DE FRANCE</v>
          </cell>
          <cell r="G226" t="str">
            <v>GRPE HOSPITALIER DU SUD ILE DE FRANCE</v>
          </cell>
          <cell r="H226" t="str">
            <v>Brie-Comte-Robert</v>
          </cell>
          <cell r="I226" t="str">
            <v>354</v>
          </cell>
          <cell r="J226" t="str">
            <v>[354] S.S.I.A.D.</v>
          </cell>
          <cell r="K226" t="str">
            <v>PUBLIC HOSPITALIER</v>
          </cell>
          <cell r="L226" t="str">
            <v>FONCTION PUBLIQUE</v>
          </cell>
        </row>
        <row r="227">
          <cell r="B227">
            <v>770814440</v>
          </cell>
          <cell r="C227">
            <v>770814432</v>
          </cell>
          <cell r="D227" t="str">
            <v>-</v>
          </cell>
          <cell r="E227" t="str">
            <v>SSIAD PROVINS 770814440</v>
          </cell>
          <cell r="F227" t="str">
            <v>INSTANCE DE COORDINATION LOCALE</v>
          </cell>
          <cell r="G227" t="str">
            <v>INSTANCE DE COORDINATION LOCALE</v>
          </cell>
          <cell r="H227" t="str">
            <v>Provins</v>
          </cell>
          <cell r="I227" t="str">
            <v>354</v>
          </cell>
          <cell r="J227" t="str">
            <v>[354] S.S.I.A.D.</v>
          </cell>
          <cell r="K227" t="str">
            <v>PRIVÉ À BUT NON LUCRATIF</v>
          </cell>
          <cell r="L227" t="str">
            <v>CONVENTION COLLECTIVE</v>
          </cell>
        </row>
        <row r="228">
          <cell r="B228">
            <v>770803377</v>
          </cell>
          <cell r="C228">
            <v>940017304</v>
          </cell>
          <cell r="D228" t="str">
            <v>-</v>
          </cell>
          <cell r="E228" t="str">
            <v>EHPAD LA FORESTIERE 770803377</v>
          </cell>
          <cell r="F228" t="str">
            <v>ASSOCIATION ISATIS</v>
          </cell>
          <cell r="G228" t="str">
            <v>ASSOCIATION ISATIS</v>
          </cell>
          <cell r="H228" t="str">
            <v>Arbonne-la-Forêt</v>
          </cell>
          <cell r="I228" t="str">
            <v>500</v>
          </cell>
          <cell r="J228" t="str">
            <v>[500] EHPAD</v>
          </cell>
          <cell r="K228" t="str">
            <v>PRIVÉ À BUT NON LUCRATIF</v>
          </cell>
          <cell r="L228" t="str">
            <v>CONVENTION COLLECTIVE</v>
          </cell>
        </row>
        <row r="229">
          <cell r="B229">
            <v>770003069</v>
          </cell>
          <cell r="C229">
            <v>250018686</v>
          </cell>
          <cell r="D229">
            <v>770003069</v>
          </cell>
          <cell r="E229" t="str">
            <v>EHPAD KORIAN LA MAGDELEINE 770003069</v>
          </cell>
          <cell r="F229" t="str">
            <v>KORIAN</v>
          </cell>
          <cell r="G229" t="str">
            <v>LES BEGONIAS</v>
          </cell>
          <cell r="H229" t="str">
            <v>Varreddes</v>
          </cell>
          <cell r="I229" t="str">
            <v>500</v>
          </cell>
          <cell r="J229" t="str">
            <v>[500] EHPAD</v>
          </cell>
          <cell r="K229" t="str">
            <v>PRIVÉ À BUT LUCRATIF</v>
          </cell>
          <cell r="L229" t="str">
            <v>CONVENTION COLLECTIVE</v>
          </cell>
        </row>
        <row r="230">
          <cell r="B230">
            <v>770808673</v>
          </cell>
          <cell r="C230">
            <v>770814051</v>
          </cell>
          <cell r="D230">
            <v>770003069</v>
          </cell>
          <cell r="E230" t="str">
            <v>EHPAD RESIDENCE KORIAN LES ROSES 770808673</v>
          </cell>
          <cell r="F230" t="str">
            <v>KORIAN</v>
          </cell>
          <cell r="G230" t="str">
            <v>SAS AUBERGERIE DU 3EME AGE</v>
          </cell>
          <cell r="H230" t="str">
            <v>Pontault-Combault</v>
          </cell>
          <cell r="I230" t="str">
            <v>500</v>
          </cell>
          <cell r="J230" t="str">
            <v>[500] EHPAD</v>
          </cell>
          <cell r="K230" t="str">
            <v>PRIVÉ À BUT LUCRATIF</v>
          </cell>
          <cell r="L230" t="str">
            <v>CONVENTION COLLECTIVE</v>
          </cell>
        </row>
        <row r="231">
          <cell r="B231">
            <v>770015774</v>
          </cell>
          <cell r="C231">
            <v>750056335</v>
          </cell>
          <cell r="D231">
            <v>770003069</v>
          </cell>
          <cell r="E231" t="str">
            <v>EHPAD KORIAN PARC AUX CHENES 770015774</v>
          </cell>
          <cell r="F231" t="str">
            <v>KORIAN</v>
          </cell>
          <cell r="G231" t="str">
            <v>SAS MEDICA FRANCE</v>
          </cell>
          <cell r="H231" t="str">
            <v>Cesson</v>
          </cell>
          <cell r="I231" t="str">
            <v>500</v>
          </cell>
          <cell r="J231" t="str">
            <v>[500] EHPAD</v>
          </cell>
          <cell r="K231" t="str">
            <v>PRIVÉ À BUT LUCRATIF</v>
          </cell>
          <cell r="L231" t="str">
            <v>CONVENTION COLLECTIVE</v>
          </cell>
        </row>
        <row r="232">
          <cell r="B232">
            <v>770815140</v>
          </cell>
          <cell r="C232">
            <v>750056335</v>
          </cell>
          <cell r="D232">
            <v>770003069</v>
          </cell>
          <cell r="E232" t="str">
            <v>EHPAD KORIAN CHAINTREAUVILLE 770815140</v>
          </cell>
          <cell r="F232" t="str">
            <v>KORIAN</v>
          </cell>
          <cell r="G232" t="str">
            <v>SAS MEDICA FRANCE</v>
          </cell>
          <cell r="H232" t="str">
            <v>Saint-Pierre-lès-Nemours</v>
          </cell>
          <cell r="I232" t="str">
            <v>500</v>
          </cell>
          <cell r="J232" t="str">
            <v>[500] EHPAD</v>
          </cell>
          <cell r="K232" t="str">
            <v>PRIVÉ À BUT LUCRATIF</v>
          </cell>
          <cell r="L232" t="str">
            <v>CONVENTION COLLECTIVE</v>
          </cell>
        </row>
        <row r="233">
          <cell r="B233">
            <v>770803419</v>
          </cell>
          <cell r="C233">
            <v>750056335</v>
          </cell>
          <cell r="D233">
            <v>770003069</v>
          </cell>
          <cell r="E233" t="str">
            <v>EHPAD KORIAN SAINTE GENEVIEVE 770803419</v>
          </cell>
          <cell r="F233" t="str">
            <v>KORIAN</v>
          </cell>
          <cell r="G233" t="str">
            <v>SAS MEDICA FRANCE</v>
          </cell>
          <cell r="H233" t="str">
            <v>Héricy</v>
          </cell>
          <cell r="I233" t="str">
            <v>500</v>
          </cell>
          <cell r="J233" t="str">
            <v>[500] EHPAD</v>
          </cell>
          <cell r="K233" t="str">
            <v>PRIVÉ À BUT LUCRATIF</v>
          </cell>
          <cell r="L233" t="str">
            <v>CONVENTION COLLECTIVE</v>
          </cell>
        </row>
        <row r="234">
          <cell r="B234">
            <v>770300101</v>
          </cell>
          <cell r="C234">
            <v>440056455</v>
          </cell>
          <cell r="D234" t="str">
            <v>-</v>
          </cell>
          <cell r="E234" t="str">
            <v>EHPAD D ORGEMONT 770300101</v>
          </cell>
          <cell r="F234" t="str">
            <v xml:space="preserve">POLE SANTE ORGEMONT (LNA) </v>
          </cell>
          <cell r="G234" t="str">
            <v>POLE SANTE ORGEMONT</v>
          </cell>
          <cell r="H234" t="str">
            <v>Meaux</v>
          </cell>
          <cell r="I234" t="str">
            <v>500</v>
          </cell>
          <cell r="J234" t="str">
            <v>[500] EHPAD</v>
          </cell>
          <cell r="K234" t="str">
            <v>PRIVÉ À BUT LUCRATIF</v>
          </cell>
          <cell r="L234" t="str">
            <v>CONVENTION COLLECTIVE</v>
          </cell>
        </row>
        <row r="235">
          <cell r="B235">
            <v>770701076</v>
          </cell>
          <cell r="C235">
            <v>770000628</v>
          </cell>
          <cell r="D235" t="str">
            <v>-</v>
          </cell>
          <cell r="E235" t="str">
            <v>EHPAD AU COIN DU FEU 770701076</v>
          </cell>
          <cell r="F235" t="str">
            <v>MAISON DE RETRAITE AU COIN DU FEU</v>
          </cell>
          <cell r="G235" t="str">
            <v>MAISON DE RETRAITE AU COIN DU FEU</v>
          </cell>
          <cell r="H235" t="str">
            <v>Dammartin-en-Goële</v>
          </cell>
          <cell r="I235" t="str">
            <v>500</v>
          </cell>
          <cell r="J235" t="str">
            <v>[500] EHPAD</v>
          </cell>
          <cell r="K235" t="str">
            <v>PUBLIC AUTONOME</v>
          </cell>
          <cell r="L235" t="str">
            <v>FONCTION PUBLIQUE</v>
          </cell>
        </row>
        <row r="236">
          <cell r="B236">
            <v>770701118</v>
          </cell>
          <cell r="C236">
            <v>770000669</v>
          </cell>
          <cell r="D236" t="str">
            <v>-</v>
          </cell>
          <cell r="E236" t="str">
            <v>EHPAD LES JARDINS DE LA VOULZIE 770701118</v>
          </cell>
          <cell r="F236" t="str">
            <v>M.R RESIDENCE DES ORMES</v>
          </cell>
          <cell r="G236" t="str">
            <v>M.R RESIDENCE DES ORMES</v>
          </cell>
          <cell r="H236" t="str">
            <v>Les Ormes-sur-Voulzie</v>
          </cell>
          <cell r="I236" t="str">
            <v>500</v>
          </cell>
          <cell r="J236" t="str">
            <v>[500] EHPAD</v>
          </cell>
          <cell r="K236" t="str">
            <v>PUBLIC AUTONOME</v>
          </cell>
          <cell r="L236" t="str">
            <v>FONCTION PUBLIQUE</v>
          </cell>
        </row>
        <row r="237">
          <cell r="B237">
            <v>770701092</v>
          </cell>
          <cell r="C237">
            <v>770000644</v>
          </cell>
          <cell r="D237" t="str">
            <v>-</v>
          </cell>
          <cell r="E237" t="str">
            <v>EHPAD CHATEAU DE CHALLEAU 770701092</v>
          </cell>
          <cell r="F237" t="str">
            <v>MAISON DE RETRAITE</v>
          </cell>
          <cell r="G237" t="str">
            <v>MAISON DE RETRAITE</v>
          </cell>
          <cell r="H237" t="str">
            <v>Dormelles</v>
          </cell>
          <cell r="I237" t="str">
            <v>500</v>
          </cell>
          <cell r="J237" t="str">
            <v>[500] EHPAD</v>
          </cell>
          <cell r="K237" t="str">
            <v>PUBLIC AUTONOME</v>
          </cell>
          <cell r="L237" t="str">
            <v>FONCTION PUBLIQUE</v>
          </cell>
        </row>
        <row r="238">
          <cell r="B238">
            <v>770701019</v>
          </cell>
          <cell r="C238">
            <v>770000578</v>
          </cell>
          <cell r="D238" t="str">
            <v>-</v>
          </cell>
          <cell r="E238" t="str">
            <v>EHPAD LE FIL D ARGENT 770701019</v>
          </cell>
          <cell r="F238" t="str">
            <v>MAISON DE RETRAITE</v>
          </cell>
          <cell r="G238" t="str">
            <v>MAISON DE RETRAITE</v>
          </cell>
          <cell r="H238" t="str">
            <v>Bray-sur-Seine</v>
          </cell>
          <cell r="I238" t="str">
            <v>500</v>
          </cell>
          <cell r="J238" t="str">
            <v>[500] EHPAD</v>
          </cell>
          <cell r="K238" t="str">
            <v>PUBLIC AUTONOME</v>
          </cell>
          <cell r="L238" t="str">
            <v>FONCTION PUBLIQUE</v>
          </cell>
        </row>
        <row r="239">
          <cell r="B239">
            <v>770701001</v>
          </cell>
          <cell r="C239">
            <v>770000560</v>
          </cell>
          <cell r="D239">
            <v>770701001</v>
          </cell>
          <cell r="E239" t="str">
            <v>EHPAD LES JARDINS DE CHAGOT 770701001</v>
          </cell>
          <cell r="F239" t="str">
            <v>MAISON DE RETRAITE</v>
          </cell>
          <cell r="G239" t="str">
            <v>MAISON DE RETRAITE</v>
          </cell>
          <cell r="H239" t="str">
            <v>Beaumont-du-Gâtinais</v>
          </cell>
          <cell r="I239" t="str">
            <v>500</v>
          </cell>
          <cell r="J239" t="str">
            <v>[500] EHPAD</v>
          </cell>
          <cell r="K239" t="str">
            <v>PUBLIC AUTONOME</v>
          </cell>
          <cell r="L239" t="str">
            <v>FONCTION PUBLIQUE</v>
          </cell>
        </row>
        <row r="240">
          <cell r="B240">
            <v>770790749</v>
          </cell>
          <cell r="C240">
            <v>770000727</v>
          </cell>
          <cell r="D240" t="str">
            <v>-</v>
          </cell>
          <cell r="E240" t="str">
            <v>EHPAD LE MARAIS 770790749</v>
          </cell>
          <cell r="F240" t="str">
            <v>MAISON DE RETRAITE LE MARAIS</v>
          </cell>
          <cell r="G240" t="str">
            <v>MAISON DE RETRAITE LE MARAIS</v>
          </cell>
          <cell r="H240" t="str">
            <v>La Ferté-Gaucher</v>
          </cell>
          <cell r="I240" t="str">
            <v>500</v>
          </cell>
          <cell r="J240" t="str">
            <v>[500] EHPAD</v>
          </cell>
          <cell r="K240" t="str">
            <v>PUBLIC AUTONOME</v>
          </cell>
          <cell r="L240" t="str">
            <v>FONCTION PUBLIQUE</v>
          </cell>
        </row>
        <row r="241">
          <cell r="B241">
            <v>770004398</v>
          </cell>
          <cell r="C241">
            <v>770000727</v>
          </cell>
          <cell r="D241" t="str">
            <v>-</v>
          </cell>
          <cell r="E241" t="str">
            <v>SSIAD CANTON DE LA FERTE GAUCHER 770004398</v>
          </cell>
          <cell r="F241" t="str">
            <v>MAISON DE RETRAITE LE MARAIS</v>
          </cell>
          <cell r="G241" t="str">
            <v>MAISON DE RETRAITE LE MARAIS</v>
          </cell>
          <cell r="H241" t="str">
            <v>La Ferté-Gaucher</v>
          </cell>
          <cell r="I241" t="str">
            <v>354</v>
          </cell>
          <cell r="J241" t="str">
            <v>[354] S.S.I.A.D.</v>
          </cell>
          <cell r="K241" t="str">
            <v>PUBLIC AUTONOME</v>
          </cell>
          <cell r="L241" t="str">
            <v>FONCTION PUBLIQUE</v>
          </cell>
        </row>
        <row r="242">
          <cell r="B242">
            <v>770700987</v>
          </cell>
          <cell r="C242">
            <v>770000552</v>
          </cell>
          <cell r="D242" t="str">
            <v>-</v>
          </cell>
          <cell r="E242" t="str">
            <v>EHPAD SAINT AILE 770700987</v>
          </cell>
          <cell r="F242" t="str">
            <v>MAISON DE RETRAITE SAINT AILE</v>
          </cell>
          <cell r="G242" t="str">
            <v>MAISON DE RETRAITE SAINT AILE</v>
          </cell>
          <cell r="H242" t="str">
            <v>Rebais</v>
          </cell>
          <cell r="I242" t="str">
            <v>500</v>
          </cell>
          <cell r="J242" t="str">
            <v>[500] EHPAD</v>
          </cell>
          <cell r="K242" t="str">
            <v>PUBLIC AUTONOME</v>
          </cell>
          <cell r="L242" t="str">
            <v>FONCTION PUBLIQUE</v>
          </cell>
        </row>
        <row r="243">
          <cell r="B243">
            <v>770701100</v>
          </cell>
          <cell r="C243">
            <v>770000651</v>
          </cell>
          <cell r="D243" t="str">
            <v>-</v>
          </cell>
          <cell r="E243" t="str">
            <v>EHPAD LES PATIOS 770701100</v>
          </cell>
          <cell r="F243" t="str">
            <v>MAISON DE RETRAITE LES PATIOS</v>
          </cell>
          <cell r="G243" t="str">
            <v>MAISON DE RETRAITE LES PATIOS</v>
          </cell>
          <cell r="H243" t="str">
            <v>Nangis</v>
          </cell>
          <cell r="I243" t="str">
            <v>500</v>
          </cell>
          <cell r="J243" t="str">
            <v>[500] EHPAD</v>
          </cell>
          <cell r="K243" t="str">
            <v>PUBLIC AUTONOME</v>
          </cell>
          <cell r="L243" t="str">
            <v>FONCTION PUBLIQUE</v>
          </cell>
        </row>
        <row r="244">
          <cell r="B244">
            <v>770701068</v>
          </cell>
          <cell r="C244">
            <v>770000610</v>
          </cell>
          <cell r="D244" t="str">
            <v>-</v>
          </cell>
          <cell r="E244" t="str">
            <v>EHPAD LES TAMARIS 770701068</v>
          </cell>
          <cell r="F244" t="str">
            <v>MAISON DE RETRAITE LES TAMARIS</v>
          </cell>
          <cell r="G244" t="str">
            <v>MAISON DE RETRAITE LES TAMARIS</v>
          </cell>
          <cell r="H244" t="str">
            <v>Crouy-sur-Ourcq</v>
          </cell>
          <cell r="I244" t="str">
            <v>500</v>
          </cell>
          <cell r="J244" t="str">
            <v>[500] EHPAD</v>
          </cell>
          <cell r="K244" t="str">
            <v>PUBLIC AUTONOME</v>
          </cell>
          <cell r="L244" t="str">
            <v>FONCTION PUBLIQUE</v>
          </cell>
        </row>
        <row r="245">
          <cell r="B245">
            <v>770700938</v>
          </cell>
          <cell r="C245">
            <v>770000529</v>
          </cell>
          <cell r="D245" t="str">
            <v>-</v>
          </cell>
          <cell r="E245" t="str">
            <v>EHPAD DE SAINT SEVERIN 770700938</v>
          </cell>
          <cell r="F245" t="str">
            <v>MAISON RETRAITE ST SEVERIN</v>
          </cell>
          <cell r="G245" t="str">
            <v>MAISON RETRAITE ST SEVERIN</v>
          </cell>
          <cell r="H245" t="str">
            <v>Château-Landon</v>
          </cell>
          <cell r="I245" t="str">
            <v>500</v>
          </cell>
          <cell r="J245" t="str">
            <v>[500] EHPAD</v>
          </cell>
          <cell r="K245" t="str">
            <v>PUBLIC AUTONOME</v>
          </cell>
          <cell r="L245" t="str">
            <v>FONCTION PUBLIQUE</v>
          </cell>
        </row>
        <row r="246">
          <cell r="B246">
            <v>770420040</v>
          </cell>
          <cell r="C246">
            <v>750812158</v>
          </cell>
          <cell r="D246" t="str">
            <v>-</v>
          </cell>
          <cell r="E246" t="str">
            <v>EHPAD DES ARTISTES 770420040</v>
          </cell>
          <cell r="F246" t="str">
            <v>MUTUELLE NAT ARTISTE TAYLOR</v>
          </cell>
          <cell r="G246" t="str">
            <v>MUTUELLE NAT ARTISTE TAYLOR</v>
          </cell>
          <cell r="H246" t="str">
            <v>Couilly-Pont-aux-Dames</v>
          </cell>
          <cell r="I246" t="str">
            <v>500</v>
          </cell>
          <cell r="J246" t="str">
            <v>[500] EHPAD</v>
          </cell>
          <cell r="K246" t="str">
            <v>PRIVÉ À BUT NON LUCRATIF</v>
          </cell>
          <cell r="L246" t="str">
            <v>CONVENTION COLLECTIVE</v>
          </cell>
        </row>
        <row r="247">
          <cell r="B247">
            <v>770803450</v>
          </cell>
          <cell r="C247">
            <v>920018918</v>
          </cell>
          <cell r="D247" t="str">
            <v>-</v>
          </cell>
          <cell r="E247" t="str">
            <v>EHPAD LE CHATEAU DE VILLENIARD 770803450</v>
          </cell>
          <cell r="F247" t="str">
            <v>ORPEA</v>
          </cell>
          <cell r="G247" t="str">
            <v>SAS DOUCE FRANCE SANTE</v>
          </cell>
          <cell r="H247" t="str">
            <v>Vaux-sur-Lunain</v>
          </cell>
          <cell r="I247" t="str">
            <v>500</v>
          </cell>
          <cell r="J247" t="str">
            <v>[500] EHPAD</v>
          </cell>
          <cell r="K247" t="str">
            <v>PRIVÉ À BUT LUCRATIF</v>
          </cell>
          <cell r="L247" t="str">
            <v>CONVENTION COLLECTIVE</v>
          </cell>
        </row>
        <row r="248">
          <cell r="B248">
            <v>770814846</v>
          </cell>
          <cell r="C248">
            <v>920032497</v>
          </cell>
          <cell r="D248" t="str">
            <v>-</v>
          </cell>
          <cell r="E248" t="str">
            <v>EHPAD LE VILLAGE 770814846</v>
          </cell>
          <cell r="F248" t="str">
            <v>ORPEA</v>
          </cell>
          <cell r="G248" t="str">
            <v>SARL LE VILLAGE DE BOISSISE LE ROI</v>
          </cell>
          <cell r="H248" t="str">
            <v>Boissise-le-Roi</v>
          </cell>
          <cell r="I248" t="str">
            <v>500</v>
          </cell>
          <cell r="J248" t="str">
            <v>[500] EHPAD</v>
          </cell>
          <cell r="K248" t="str">
            <v>PRIVÉ À BUT LUCRATIF</v>
          </cell>
          <cell r="L248" t="str">
            <v>CONVENTION COLLECTIVE</v>
          </cell>
        </row>
        <row r="249">
          <cell r="B249">
            <v>770814044</v>
          </cell>
          <cell r="C249">
            <v>920030152</v>
          </cell>
          <cell r="D249" t="str">
            <v>-</v>
          </cell>
          <cell r="E249" t="str">
            <v>EHPAD RESIDENCE KLARENE 770814044</v>
          </cell>
          <cell r="F249" t="str">
            <v>ORPEA</v>
          </cell>
          <cell r="G249" t="str">
            <v>SA ORPEA - SIEGE SOCIAL</v>
          </cell>
          <cell r="H249" t="str">
            <v>Tournan-en-Brie</v>
          </cell>
          <cell r="I249" t="str">
            <v>500</v>
          </cell>
          <cell r="J249" t="str">
            <v>[500] EHPAD</v>
          </cell>
          <cell r="K249" t="str">
            <v>PRIVÉ À BUT LUCRATIF</v>
          </cell>
          <cell r="L249" t="str">
            <v>CONVENTION COLLECTIVE</v>
          </cell>
        </row>
        <row r="250">
          <cell r="B250">
            <v>770015188</v>
          </cell>
          <cell r="C250">
            <v>920030152</v>
          </cell>
          <cell r="D250" t="str">
            <v>-</v>
          </cell>
          <cell r="E250" t="str">
            <v>EHPAD RESIDENCE ONDINE 770015188</v>
          </cell>
          <cell r="F250" t="str">
            <v>ORPEA</v>
          </cell>
          <cell r="G250" t="str">
            <v>SA ORPEA - SIEGE SOCIAL</v>
          </cell>
          <cell r="H250" t="str">
            <v>Mareuil-lès-Meaux</v>
          </cell>
          <cell r="I250" t="str">
            <v>500</v>
          </cell>
          <cell r="J250" t="str">
            <v>[500] EHPAD</v>
          </cell>
          <cell r="K250" t="str">
            <v>PRIVÉ À BUT LUCRATIF</v>
          </cell>
          <cell r="L250" t="str">
            <v>CONVENTION COLLECTIVE</v>
          </cell>
        </row>
        <row r="251">
          <cell r="B251">
            <v>770814861</v>
          </cell>
          <cell r="C251">
            <v>770001097</v>
          </cell>
          <cell r="D251" t="str">
            <v>-</v>
          </cell>
          <cell r="E251" t="str">
            <v>EHPAD RESIDENCE DE L ETANG 770814861</v>
          </cell>
          <cell r="F251" t="str">
            <v>SAS URBANIA</v>
          </cell>
          <cell r="G251" t="str">
            <v>SAS URBANIA</v>
          </cell>
          <cell r="H251" t="str">
            <v>Mortcerf</v>
          </cell>
          <cell r="I251" t="str">
            <v>500</v>
          </cell>
          <cell r="J251" t="str">
            <v>[500] EHPAD</v>
          </cell>
          <cell r="K251" t="str">
            <v>PRIVÉ À BUT LUCRATIF</v>
          </cell>
          <cell r="L251" t="str">
            <v>CONVENTION COLLECTIVE</v>
          </cell>
        </row>
        <row r="252">
          <cell r="B252">
            <v>770811222</v>
          </cell>
          <cell r="C252">
            <v>910000777</v>
          </cell>
          <cell r="D252" t="str">
            <v>-</v>
          </cell>
          <cell r="E252" t="str">
            <v>EHPAD REPOTEL SAVIGNY 770811222</v>
          </cell>
          <cell r="F252" t="str">
            <v>SAS REPOTEL</v>
          </cell>
          <cell r="G252" t="str">
            <v>SAS REPOTEL</v>
          </cell>
          <cell r="H252" t="str">
            <v>Savigny-le-Temple</v>
          </cell>
          <cell r="I252" t="str">
            <v>500</v>
          </cell>
          <cell r="J252" t="str">
            <v>[500] EHPAD</v>
          </cell>
          <cell r="K252" t="str">
            <v>PRIVÉ À BUT LUCRATIF</v>
          </cell>
          <cell r="L252" t="str">
            <v>CONVENTION COLLECTIVE</v>
          </cell>
        </row>
        <row r="253">
          <cell r="B253">
            <v>770815223</v>
          </cell>
          <cell r="C253">
            <v>910000777</v>
          </cell>
          <cell r="D253" t="str">
            <v>-</v>
          </cell>
          <cell r="E253" t="str">
            <v>EHPAD RESIDENCE REPOTEL 770815223</v>
          </cell>
          <cell r="F253" t="str">
            <v>SAS REPOTEL</v>
          </cell>
          <cell r="G253" t="str">
            <v>SAS REPOTEL</v>
          </cell>
          <cell r="H253" t="str">
            <v>Lieusaint</v>
          </cell>
          <cell r="I253" t="str">
            <v>500</v>
          </cell>
          <cell r="J253" t="str">
            <v>[500] EHPAD</v>
          </cell>
          <cell r="K253" t="str">
            <v>PRIVÉ À BUT LUCRATIF</v>
          </cell>
          <cell r="L253" t="str">
            <v>CONVENTION COLLECTIVE</v>
          </cell>
        </row>
        <row r="254">
          <cell r="B254">
            <v>770701084</v>
          </cell>
          <cell r="C254">
            <v>770000636</v>
          </cell>
          <cell r="D254" t="str">
            <v>-</v>
          </cell>
          <cell r="E254" t="str">
            <v>EHPAD LE CLOS FLEURI 770701084</v>
          </cell>
          <cell r="F254" t="str">
            <v>RESIDENCE DONNEMARIE DONTILLY</v>
          </cell>
          <cell r="G254" t="str">
            <v>RESIDENCE DONNEMARIE DONTILLY</v>
          </cell>
          <cell r="H254" t="str">
            <v>Donnemarie-Dontilly</v>
          </cell>
          <cell r="I254" t="str">
            <v>500</v>
          </cell>
          <cell r="J254" t="str">
            <v>[500] EHPAD</v>
          </cell>
          <cell r="K254" t="str">
            <v>PUBLIC AUTONOME</v>
          </cell>
          <cell r="L254" t="str">
            <v>FONCTION PUBLIQUE</v>
          </cell>
        </row>
        <row r="255">
          <cell r="B255">
            <v>770803492</v>
          </cell>
          <cell r="C255">
            <v>770000875</v>
          </cell>
          <cell r="D255" t="str">
            <v>-</v>
          </cell>
          <cell r="E255" t="str">
            <v>EHPAD LES JARDINS DE BUSSY 770803492</v>
          </cell>
          <cell r="F255" t="str">
            <v>SARL LES JARDINS DE BUSSY</v>
          </cell>
          <cell r="G255" t="str">
            <v>SARL LES JARDINS DE BUSSY</v>
          </cell>
          <cell r="H255" t="str">
            <v>Bussy-Saint-Georges</v>
          </cell>
          <cell r="I255" t="str">
            <v>500</v>
          </cell>
          <cell r="J255" t="str">
            <v>[500] EHPAD</v>
          </cell>
          <cell r="K255" t="str">
            <v>PRIVÉ À BUT LUCRATIF</v>
          </cell>
          <cell r="L255" t="str">
            <v>CONVENTION COLLECTIVE</v>
          </cell>
        </row>
        <row r="256">
          <cell r="B256">
            <v>770803682</v>
          </cell>
          <cell r="C256">
            <v>770000917</v>
          </cell>
          <cell r="D256" t="str">
            <v>-</v>
          </cell>
          <cell r="E256" t="str">
            <v>Résidence La Canopée 770803682</v>
          </cell>
          <cell r="F256" t="str">
            <v>SAS Geronte</v>
          </cell>
          <cell r="G256" t="str">
            <v>SA AGE PARTENAIRES</v>
          </cell>
          <cell r="H256" t="str">
            <v>Saint-Mammès</v>
          </cell>
          <cell r="I256" t="str">
            <v>500</v>
          </cell>
          <cell r="J256" t="str">
            <v>[500] EHPAD</v>
          </cell>
          <cell r="K256" t="str">
            <v>PRIVÉ À BUT LUCRATIF</v>
          </cell>
          <cell r="L256" t="str">
            <v>CONVENTION COLLECTIVE</v>
          </cell>
        </row>
        <row r="257">
          <cell r="B257">
            <v>770001469</v>
          </cell>
          <cell r="C257">
            <v>750059776</v>
          </cell>
          <cell r="D257" t="str">
            <v>-</v>
          </cell>
          <cell r="E257" t="str">
            <v>EHPAD LES AIRELLES 770001469</v>
          </cell>
          <cell r="F257" t="str">
            <v>SAS COUILLY</v>
          </cell>
          <cell r="G257" t="str">
            <v>SAS COUILLY</v>
          </cell>
          <cell r="H257" t="str">
            <v>Couilly-Pont-aux-Dames</v>
          </cell>
          <cell r="I257" t="str">
            <v>500</v>
          </cell>
          <cell r="J257" t="str">
            <v>[500] EHPAD</v>
          </cell>
          <cell r="K257" t="str">
            <v>PRIVÉ À BUT LUCRATIF</v>
          </cell>
          <cell r="L257" t="str">
            <v>CONVENTION COLLECTIVE</v>
          </cell>
        </row>
        <row r="258">
          <cell r="B258">
            <v>770803476</v>
          </cell>
          <cell r="C258">
            <v>770016533</v>
          </cell>
          <cell r="D258">
            <v>770814952</v>
          </cell>
          <cell r="E258" t="str">
            <v>EHPAD RESIDENCE LES TOURNESOLS 770803476</v>
          </cell>
          <cell r="F258" t="str">
            <v>PAVONIS SANTE</v>
          </cell>
          <cell r="G258" t="str">
            <v>SAS QUIETUDE CHARTRETTES</v>
          </cell>
          <cell r="H258" t="str">
            <v>Cannes-Écluse</v>
          </cell>
          <cell r="I258" t="str">
            <v>500</v>
          </cell>
          <cell r="J258" t="str">
            <v>[500] EHPAD</v>
          </cell>
          <cell r="K258" t="str">
            <v>PRIVÉ À BUT LUCRATIF</v>
          </cell>
          <cell r="L258" t="str">
            <v>CONVENTION COLLECTIVE</v>
          </cell>
        </row>
        <row r="259">
          <cell r="B259">
            <v>770802684</v>
          </cell>
          <cell r="C259">
            <v>770810448</v>
          </cell>
          <cell r="D259" t="str">
            <v>-</v>
          </cell>
          <cell r="E259" t="str">
            <v>EHPAD ABBAYE NOTRE DAME 770802684</v>
          </cell>
          <cell r="F259" t="str">
            <v>SERVICE RELIGIEUSES AGEES DE L'ABBAYE</v>
          </cell>
          <cell r="G259" t="str">
            <v>SERVICE RELIGIEUSES AGEES DE L'ABBAYE</v>
          </cell>
          <cell r="H259" t="str">
            <v>Jouarre</v>
          </cell>
          <cell r="I259" t="str">
            <v>500</v>
          </cell>
          <cell r="J259" t="str">
            <v>[500] EHPAD</v>
          </cell>
          <cell r="K259" t="str">
            <v>PRIVÉ À BUT NON LUCRATIF</v>
          </cell>
          <cell r="L259" t="str">
            <v>CONVENTION COLLECTIVE</v>
          </cell>
        </row>
        <row r="260">
          <cell r="B260">
            <v>770814895</v>
          </cell>
          <cell r="C260">
            <v>770011328</v>
          </cell>
          <cell r="D260" t="str">
            <v>-</v>
          </cell>
          <cell r="E260" t="str">
            <v>EHPAD RESIDENCE DE L ERMITAGE 770814895</v>
          </cell>
          <cell r="F260" t="str">
            <v>SAS JARDINS D'IROISE DAMMARIE LES LYS</v>
          </cell>
          <cell r="G260" t="str">
            <v>SAS JARDINS D'IROISE DAMMARIE LES LYS</v>
          </cell>
          <cell r="H260" t="str">
            <v>Dammarie-les-Lys</v>
          </cell>
          <cell r="I260" t="str">
            <v>500</v>
          </cell>
          <cell r="J260" t="str">
            <v>[500] EHPAD</v>
          </cell>
          <cell r="K260" t="str">
            <v>PRIVÉ À BUT LUCRATIF</v>
          </cell>
          <cell r="L260" t="str">
            <v>CONVENTION COLLECTIVE</v>
          </cell>
        </row>
        <row r="261">
          <cell r="B261">
            <v>770002228</v>
          </cell>
          <cell r="C261">
            <v>930025770</v>
          </cell>
          <cell r="D261">
            <v>770002228</v>
          </cell>
          <cell r="E261" t="str">
            <v>EHPAD SOLEMNES CHATEAU DE LA GRANGE 770002228</v>
          </cell>
          <cell r="F261" t="str">
            <v>SAS SOLEMNES</v>
          </cell>
          <cell r="G261" t="str">
            <v>SAS SOLEMNES</v>
          </cell>
          <cell r="H261" t="str">
            <v>Savigny-le-Temple</v>
          </cell>
          <cell r="I261" t="str">
            <v>500</v>
          </cell>
          <cell r="J261" t="str">
            <v>[500] EHPAD</v>
          </cell>
          <cell r="K261" t="str">
            <v>PRIVÉ À BUT LUCRATIF</v>
          </cell>
          <cell r="L261" t="str">
            <v>CONVENTION COLLECTIVE</v>
          </cell>
        </row>
        <row r="262">
          <cell r="B262">
            <v>770810406</v>
          </cell>
          <cell r="C262">
            <v>570010173</v>
          </cell>
          <cell r="D262" t="str">
            <v>-</v>
          </cell>
          <cell r="E262" t="str">
            <v>EHPAD RESIDENCE DE L AUBETIN 770810406</v>
          </cell>
          <cell r="F262" t="str">
            <v>ASSOCIATION GROUPE SOS SENIORS</v>
          </cell>
          <cell r="G262" t="str">
            <v>ASSOCIATION GROUPE SOS SENIORS</v>
          </cell>
          <cell r="H262" t="str">
            <v>Amillis</v>
          </cell>
          <cell r="I262" t="str">
            <v>500</v>
          </cell>
          <cell r="J262" t="str">
            <v>[500] EHPAD</v>
          </cell>
          <cell r="K262" t="str">
            <v>PRIVÉ À BUT NON LUCRATIF</v>
          </cell>
          <cell r="L262" t="str">
            <v>CONVENTION COLLECTIVE</v>
          </cell>
        </row>
        <row r="263">
          <cell r="B263">
            <v>770790095</v>
          </cell>
          <cell r="C263">
            <v>570010173</v>
          </cell>
          <cell r="D263" t="str">
            <v>-</v>
          </cell>
          <cell r="E263" t="str">
            <v>EHPAD CHATEAU DU POITOU 770790095</v>
          </cell>
          <cell r="F263" t="str">
            <v>ASSOCIATION GROUPE SOS SENIORS</v>
          </cell>
          <cell r="G263" t="str">
            <v>ASSOCIATION GROUPE SOS SENIORS</v>
          </cell>
          <cell r="H263" t="str">
            <v>Villevaudé</v>
          </cell>
          <cell r="I263" t="str">
            <v>500</v>
          </cell>
          <cell r="J263" t="str">
            <v>[500] EHPAD</v>
          </cell>
          <cell r="K263" t="str">
            <v>PRIVÉ À BUT NON LUCRATIF</v>
          </cell>
          <cell r="L263" t="str">
            <v>CONVENTION COLLECTIVE</v>
          </cell>
        </row>
        <row r="264">
          <cell r="B264">
            <v>770000065</v>
          </cell>
          <cell r="C264">
            <v>770812410</v>
          </cell>
          <cell r="D264" t="str">
            <v>-</v>
          </cell>
          <cell r="E264" t="str">
            <v>SSIAD ADMR DE L'AUXENCE 770000065</v>
          </cell>
          <cell r="F264" t="str">
            <v>ADMR DE L'AUXENCE</v>
          </cell>
          <cell r="G264" t="str">
            <v>ADMR DE L'AUXENCE</v>
          </cell>
          <cell r="H264" t="str">
            <v>Donnemarie-Dontilly</v>
          </cell>
          <cell r="I264" t="str">
            <v>354</v>
          </cell>
          <cell r="J264" t="str">
            <v>[354] S.S.I.A.D.</v>
          </cell>
          <cell r="K264" t="str">
            <v>PRIVÉ À BUT NON LUCRATIF</v>
          </cell>
          <cell r="L264" t="str">
            <v>CONVENTION COLLECTIVE</v>
          </cell>
        </row>
        <row r="265">
          <cell r="B265">
            <v>770810893</v>
          </cell>
          <cell r="C265">
            <v>770790319</v>
          </cell>
          <cell r="D265" t="str">
            <v>-</v>
          </cell>
          <cell r="E265" t="str">
            <v>SSIAD TANDEM 770810893</v>
          </cell>
          <cell r="F265" t="str">
            <v>TANDEM</v>
          </cell>
          <cell r="G265" t="str">
            <v>TANDEM</v>
          </cell>
          <cell r="H265" t="str">
            <v>Lagny-sur-Marne</v>
          </cell>
          <cell r="I265" t="str">
            <v>354</v>
          </cell>
          <cell r="J265" t="str">
            <v>[354] S.S.I.A.D.</v>
          </cell>
          <cell r="K265" t="str">
            <v>PRIVÉ À BUT NON LUCRATIF</v>
          </cell>
          <cell r="L265" t="str">
            <v>CONVENTION COLLECTIVE</v>
          </cell>
        </row>
        <row r="266">
          <cell r="B266">
            <v>770022879</v>
          </cell>
          <cell r="C266">
            <v>750806606</v>
          </cell>
          <cell r="D266" t="str">
            <v>-</v>
          </cell>
          <cell r="E266" t="str">
            <v>EHPAD Résidence de la Marne 770022879</v>
          </cell>
          <cell r="F266" t="str">
            <v>ASSOCIATION FRANCE HORIZON</v>
          </cell>
          <cell r="G266" t="str">
            <v>ASSOCIATION FRANCE HORIZON</v>
          </cell>
          <cell r="H266" t="str">
            <v>Lagny-sur-Marne</v>
          </cell>
          <cell r="I266" t="str">
            <v>500</v>
          </cell>
          <cell r="J266" t="str">
            <v>[500] EHPAD</v>
          </cell>
          <cell r="K266" t="str">
            <v>PRIVÉ À BUT NON LUCRATIF</v>
          </cell>
          <cell r="L266" t="str">
            <v>CONVENTION COLLECTIVE</v>
          </cell>
        </row>
        <row r="267">
          <cell r="B267">
            <v>780003349</v>
          </cell>
          <cell r="C267">
            <v>780808614</v>
          </cell>
          <cell r="D267">
            <v>780003349</v>
          </cell>
          <cell r="E267" t="str">
            <v>CAJ  LA PORTE VERTE 780003349</v>
          </cell>
          <cell r="F267" t="str">
            <v>ASSOCIATION CENTRE MEDICAL PORTE VERTE</v>
          </cell>
          <cell r="G267" t="str">
            <v>ASSOCIATION CENTRE MEDICAL PORTE VERTE</v>
          </cell>
          <cell r="H267" t="str">
            <v>Versailles</v>
          </cell>
          <cell r="I267" t="str">
            <v>207</v>
          </cell>
          <cell r="J267" t="str">
            <v>[207] Ctre.de Jour P.A.</v>
          </cell>
          <cell r="K267" t="str">
            <v>PRIVÉ À BUT NON LUCRATIF</v>
          </cell>
          <cell r="L267" t="str">
            <v>CCN 51</v>
          </cell>
        </row>
        <row r="268">
          <cell r="B268">
            <v>780013579</v>
          </cell>
          <cell r="C268">
            <v>780130027</v>
          </cell>
          <cell r="D268" t="str">
            <v>-</v>
          </cell>
          <cell r="E268" t="str">
            <v>CAJ DE HOUDAN 780013579</v>
          </cell>
          <cell r="F268" t="str">
            <v>HOPITAL DE HOUDAN</v>
          </cell>
          <cell r="G268" t="str">
            <v>HOPITAL DE HOUDAN</v>
          </cell>
          <cell r="H268" t="str">
            <v>Houdan</v>
          </cell>
          <cell r="I268" t="str">
            <v>207</v>
          </cell>
          <cell r="J268" t="str">
            <v>[207] Ctre.de Jour P.A.</v>
          </cell>
          <cell r="K268" t="str">
            <v>PUBLIC HOSPITALIER</v>
          </cell>
          <cell r="L268" t="str">
            <v>FPH</v>
          </cell>
        </row>
        <row r="269">
          <cell r="B269">
            <v>780010369</v>
          </cell>
          <cell r="C269">
            <v>780024113</v>
          </cell>
          <cell r="D269" t="str">
            <v>-</v>
          </cell>
          <cell r="E269" t="str">
            <v>CAJ DU MERANTAIS 780010369</v>
          </cell>
          <cell r="F269" t="str">
            <v>CENTRE HOSPITALIER DE PLAISIR</v>
          </cell>
          <cell r="G269" t="str">
            <v>CENTRE HOSPITALIER DE PLAISIR</v>
          </cell>
          <cell r="H269" t="str">
            <v>Magny-les-Hameaux</v>
          </cell>
          <cell r="I269" t="str">
            <v>207</v>
          </cell>
          <cell r="J269" t="str">
            <v>[207] Ctre.de Jour P.A.</v>
          </cell>
          <cell r="K269" t="str">
            <v>PUBLIC HOSPITALIER</v>
          </cell>
          <cell r="L269" t="str">
            <v>FPH</v>
          </cell>
        </row>
        <row r="270">
          <cell r="B270">
            <v>780010088</v>
          </cell>
          <cell r="C270">
            <v>780001236</v>
          </cell>
          <cell r="D270" t="str">
            <v>-</v>
          </cell>
          <cell r="E270" t="str">
            <v>CAJ ETAPE 3A 780010088</v>
          </cell>
          <cell r="F270" t="str">
            <v>CHI POISSY ST-GERMAIN</v>
          </cell>
          <cell r="G270" t="str">
            <v>CHI POISSY ST-GERMAIN</v>
          </cell>
          <cell r="H270" t="str">
            <v>Saint-Germain-en-Laye</v>
          </cell>
          <cell r="I270" t="str">
            <v>207</v>
          </cell>
          <cell r="J270" t="str">
            <v>[207] Ctre.de Jour P.A.</v>
          </cell>
          <cell r="K270" t="str">
            <v>PUBLIC HOSPITALIER</v>
          </cell>
          <cell r="L270" t="str">
            <v>FPH</v>
          </cell>
        </row>
        <row r="271">
          <cell r="B271">
            <v>780003299</v>
          </cell>
          <cell r="C271">
            <v>780003208</v>
          </cell>
          <cell r="D271" t="str">
            <v>-</v>
          </cell>
          <cell r="E271" t="str">
            <v>CAJ LE CATALPA 780003299</v>
          </cell>
          <cell r="F271" t="str">
            <v>INSTANCE DE COORDINATION SUD YVELINES</v>
          </cell>
          <cell r="G271" t="str">
            <v>INSTANCE DE COORDINATION SUD YVELINES</v>
          </cell>
          <cell r="H271" t="str">
            <v>Rambouillet</v>
          </cell>
          <cell r="I271" t="str">
            <v>207</v>
          </cell>
          <cell r="J271" t="str">
            <v>[207] Ctre.de Jour P.A.</v>
          </cell>
          <cell r="K271" t="str">
            <v>PRIVÉ À BUT NON LUCRATIF</v>
          </cell>
          <cell r="L271" t="str">
            <v>CC 66</v>
          </cell>
        </row>
        <row r="272">
          <cell r="B272">
            <v>780010328</v>
          </cell>
          <cell r="C272">
            <v>780024113</v>
          </cell>
          <cell r="D272" t="str">
            <v>-</v>
          </cell>
          <cell r="E272" t="str">
            <v>CAJ LE GALION 780010328</v>
          </cell>
          <cell r="F272" t="str">
            <v>CENTRE HOSPITALIER DE PLAISIR</v>
          </cell>
          <cell r="G272" t="str">
            <v>CENTRE HOSPITALIER DE PLAISIR</v>
          </cell>
          <cell r="H272" t="str">
            <v>Plaisir</v>
          </cell>
          <cell r="I272" t="str">
            <v>207</v>
          </cell>
          <cell r="J272" t="str">
            <v>[207] Ctre.de Jour P.A.</v>
          </cell>
          <cell r="K272" t="str">
            <v>PUBLIC HOSPITALIER</v>
          </cell>
          <cell r="L272" t="str">
            <v>FPH</v>
          </cell>
        </row>
        <row r="273">
          <cell r="B273">
            <v>780014858</v>
          </cell>
          <cell r="C273">
            <v>780130027</v>
          </cell>
          <cell r="D273" t="str">
            <v>-</v>
          </cell>
          <cell r="E273" t="str">
            <v>EHPA D HOUDAN 780014858</v>
          </cell>
          <cell r="F273" t="str">
            <v>HOPITAL DE HOUDAN</v>
          </cell>
          <cell r="G273" t="str">
            <v>HOPITAL DE HOUDAN</v>
          </cell>
          <cell r="H273" t="str">
            <v>Houdan</v>
          </cell>
          <cell r="I273" t="str">
            <v>501</v>
          </cell>
          <cell r="J273" t="str">
            <v>[501] EHPA perc crédit AM</v>
          </cell>
          <cell r="K273" t="str">
            <v>PUBLIC HOSPITALIER</v>
          </cell>
          <cell r="L273" t="str">
            <v>FPH</v>
          </cell>
        </row>
        <row r="274">
          <cell r="B274">
            <v>780018560</v>
          </cell>
          <cell r="C274">
            <v>920032885</v>
          </cell>
          <cell r="D274">
            <v>780824884</v>
          </cell>
          <cell r="E274" t="str">
            <v>EHPAD LA VILLA DES AINES 780018560</v>
          </cell>
          <cell r="F274" t="str">
            <v>ORPEA</v>
          </cell>
          <cell r="G274" t="str">
            <v>SA ORPEA - SIEGE SOCIAL</v>
          </cell>
          <cell r="H274" t="str">
            <v>Bonnières-sur-Seine</v>
          </cell>
          <cell r="I274" t="str">
            <v>500</v>
          </cell>
          <cell r="J274" t="str">
            <v>[500] EHPAD</v>
          </cell>
          <cell r="K274" t="str">
            <v>PRIVÉ À BUT LUCRATIF</v>
          </cell>
          <cell r="L274" t="str">
            <v>CC 02</v>
          </cell>
        </row>
        <row r="275">
          <cell r="B275">
            <v>780824884</v>
          </cell>
          <cell r="C275">
            <v>920030152</v>
          </cell>
          <cell r="D275">
            <v>780824884</v>
          </cell>
          <cell r="E275" t="str">
            <v>EHPAD VILLAGE SENIOR SAINT REMY 780824884</v>
          </cell>
          <cell r="F275" t="str">
            <v>ORPEA</v>
          </cell>
          <cell r="G275" t="str">
            <v>SA ORPEA - SIEGE SOCIAL</v>
          </cell>
          <cell r="H275" t="str">
            <v>Saint-Rémy-lès-Chevreuse</v>
          </cell>
          <cell r="I275" t="str">
            <v>500</v>
          </cell>
          <cell r="J275" t="str">
            <v>[500] EHPAD</v>
          </cell>
          <cell r="K275" t="str">
            <v>PRIVÉ À BUT LUCRATIF</v>
          </cell>
          <cell r="L275" t="str">
            <v>CC 02</v>
          </cell>
        </row>
        <row r="276">
          <cell r="B276">
            <v>780801726</v>
          </cell>
          <cell r="C276">
            <v>780000998</v>
          </cell>
          <cell r="D276" t="str">
            <v>-</v>
          </cell>
          <cell r="E276" t="str">
            <v>EHPAD CASTEL FLEURI 780801726</v>
          </cell>
          <cell r="F276" t="str">
            <v>SARL "CASTEL FLEURI"</v>
          </cell>
          <cell r="G276" t="str">
            <v>SARL "CASTEL FLEURI"</v>
          </cell>
          <cell r="H276" t="str">
            <v>Maisons-Laffitte</v>
          </cell>
          <cell r="I276" t="str">
            <v>500</v>
          </cell>
          <cell r="J276" t="str">
            <v>[500] EHPAD</v>
          </cell>
          <cell r="K276" t="str">
            <v>PRIVÉ À BUT LUCRATIF</v>
          </cell>
          <cell r="L276" t="str">
            <v>CC02</v>
          </cell>
        </row>
        <row r="277">
          <cell r="B277">
            <v>780700803</v>
          </cell>
          <cell r="C277">
            <v>750720609</v>
          </cell>
          <cell r="D277">
            <v>780018792</v>
          </cell>
          <cell r="E277" t="str">
            <v>EHPAD CENTRE DE GERONTOLOGIE CLINIQUE 780700803</v>
          </cell>
          <cell r="F277" t="str">
            <v>FONDATION  LEOPOLD BELLAN</v>
          </cell>
          <cell r="G277" t="str">
            <v>FONDATION  LEOPOLD BELLAN</v>
          </cell>
          <cell r="H277" t="str">
            <v>Magnanville</v>
          </cell>
          <cell r="I277" t="str">
            <v>500</v>
          </cell>
          <cell r="J277" t="str">
            <v>[500] EHPAD</v>
          </cell>
          <cell r="K277" t="str">
            <v>PRIVÉ À BUT NON LUCRATIF</v>
          </cell>
          <cell r="L277" t="str">
            <v>CONVENTION COLLECTIVE</v>
          </cell>
        </row>
        <row r="278">
          <cell r="B278">
            <v>780804043</v>
          </cell>
          <cell r="C278">
            <v>780021788</v>
          </cell>
          <cell r="D278" t="str">
            <v>-</v>
          </cell>
          <cell r="E278" t="str">
            <v>EHPAD CH DE LA MAULDRE SITE ST LOUIS 780804043</v>
          </cell>
          <cell r="F278" t="str">
            <v>CENTRE HOSPITALIER DE LA MAULDRE</v>
          </cell>
          <cell r="G278" t="str">
            <v>CENTRE HOSPITALIER DE LA MAULDRE</v>
          </cell>
          <cell r="H278" t="str">
            <v>Jouars-Pontchartrain</v>
          </cell>
          <cell r="I278" t="str">
            <v>500</v>
          </cell>
          <cell r="J278" t="str">
            <v>[500] EHPAD</v>
          </cell>
          <cell r="K278" t="str">
            <v>PUBLIC HOSPITALIER</v>
          </cell>
          <cell r="L278" t="str">
            <v>FPH</v>
          </cell>
        </row>
        <row r="279">
          <cell r="B279">
            <v>780700894</v>
          </cell>
          <cell r="C279">
            <v>750721334</v>
          </cell>
          <cell r="D279" t="str">
            <v>-</v>
          </cell>
          <cell r="E279" t="str">
            <v>EHPAD CHAMPSFLEUR 780700894</v>
          </cell>
          <cell r="F279" t="str">
            <v>CROIX ROUGE FRANCAISE</v>
          </cell>
          <cell r="G279" t="str">
            <v>CROIX ROUGE FRANCAISE</v>
          </cell>
          <cell r="H279" t="str">
            <v>Le Mesnil-le-Roi</v>
          </cell>
          <cell r="I279" t="str">
            <v>500</v>
          </cell>
          <cell r="J279" t="str">
            <v>[500] EHPAD</v>
          </cell>
          <cell r="K279" t="str">
            <v>PRIVÉ À BUT NON LUCRATIF</v>
          </cell>
          <cell r="L279" t="str">
            <v>CONVENTION COLLECTIVE CROIX ROUGE FRANCAISE</v>
          </cell>
        </row>
        <row r="280">
          <cell r="B280">
            <v>780825295</v>
          </cell>
          <cell r="C280">
            <v>780027637</v>
          </cell>
          <cell r="D280">
            <v>780825295</v>
          </cell>
          <cell r="E280" t="str">
            <v>EHPAD CHATEAU DE CHAMBOURCY 780825295</v>
          </cell>
          <cell r="F280" t="str">
            <v>SAS MDF CHATEAU DE CHAMBOURCY</v>
          </cell>
          <cell r="G280" t="str">
            <v>SAS MDF CHATEAU DE CHAMBOURCY</v>
          </cell>
          <cell r="H280" t="str">
            <v>Chambourcy</v>
          </cell>
          <cell r="I280" t="str">
            <v>500</v>
          </cell>
          <cell r="J280" t="str">
            <v>[500] EHPAD</v>
          </cell>
          <cell r="K280" t="str">
            <v>PRIVÉ À BUT LUCRATIF</v>
          </cell>
          <cell r="L280" t="str">
            <v>CCN2264</v>
          </cell>
        </row>
        <row r="281">
          <cell r="B281">
            <v>780800306</v>
          </cell>
          <cell r="C281">
            <v>780002697</v>
          </cell>
          <cell r="D281" t="str">
            <v>-</v>
          </cell>
          <cell r="E281" t="str">
            <v>EHPAD CHATELAIN GUILLET 780800306</v>
          </cell>
          <cell r="F281" t="str">
            <v>CH INTERCOMM MEULAN-LES MUREAUX</v>
          </cell>
          <cell r="G281" t="str">
            <v>CH INTERCOMM MEULAN-LES MUREAUX</v>
          </cell>
          <cell r="H281" t="str">
            <v>Meulan-en-Yvelines</v>
          </cell>
          <cell r="I281" t="str">
            <v>500</v>
          </cell>
          <cell r="J281" t="str">
            <v>[500] EHPAD</v>
          </cell>
          <cell r="K281" t="str">
            <v>PUBLIC HOSPITALIER</v>
          </cell>
          <cell r="L281" t="str">
            <v>FPH</v>
          </cell>
        </row>
        <row r="282">
          <cell r="B282">
            <v>780002408</v>
          </cell>
          <cell r="C282">
            <v>330050899</v>
          </cell>
          <cell r="D282" t="str">
            <v>-</v>
          </cell>
          <cell r="E282" t="str">
            <v>EHPAD COLISEE RESIDENCE DES COTEAUX 780002408</v>
          </cell>
          <cell r="F282" t="str">
            <v>SAS COLISEE FRANCE</v>
          </cell>
          <cell r="G282" t="str">
            <v>SAS COLISEE FRANCE</v>
          </cell>
          <cell r="H282" t="str">
            <v>Saint-Germain-en-Laye</v>
          </cell>
          <cell r="I282" t="str">
            <v>500</v>
          </cell>
          <cell r="J282" t="str">
            <v>[500] EHPAD</v>
          </cell>
          <cell r="K282" t="str">
            <v>PRIVÉ À BUT LUCRATIF</v>
          </cell>
          <cell r="L282" t="str">
            <v>CCU</v>
          </cell>
        </row>
        <row r="283">
          <cell r="B283">
            <v>780022372</v>
          </cell>
          <cell r="C283">
            <v>750721235</v>
          </cell>
          <cell r="D283">
            <v>780022372</v>
          </cell>
          <cell r="E283" t="str">
            <v>EHPAD COS LA SOURCE 780022372</v>
          </cell>
          <cell r="F283" t="str">
            <v>FONDATION COS ALEXANDRE GLASBERG</v>
          </cell>
          <cell r="G283" t="str">
            <v>FONDATION COS ALEXANDRE GLASBERG</v>
          </cell>
          <cell r="H283" t="str">
            <v>Viroflay</v>
          </cell>
          <cell r="I283" t="str">
            <v>500</v>
          </cell>
          <cell r="J283" t="str">
            <v>[500] EHPAD</v>
          </cell>
          <cell r="K283" t="str">
            <v>PRIVÉ À BUT NON LUCRATIF</v>
          </cell>
          <cell r="L283" t="str">
            <v>CCN 51</v>
          </cell>
        </row>
        <row r="284">
          <cell r="B284">
            <v>780701066</v>
          </cell>
          <cell r="C284">
            <v>690003728</v>
          </cell>
          <cell r="D284" t="str">
            <v>-</v>
          </cell>
          <cell r="E284" t="str">
            <v>EHPAD D ABLIS 780701066</v>
          </cell>
          <cell r="F284" t="str">
            <v>ETB SOCIAL MAISON DE RETRAITE</v>
          </cell>
          <cell r="G284" t="str">
            <v>ETB SOCIAL MAISON DE RETRAITE</v>
          </cell>
          <cell r="H284" t="str">
            <v>Ablis</v>
          </cell>
          <cell r="I284" t="str">
            <v>500</v>
          </cell>
          <cell r="J284" t="str">
            <v>[500] EHPAD</v>
          </cell>
          <cell r="K284" t="str">
            <v>PNL</v>
          </cell>
          <cell r="L284">
            <v>0</v>
          </cell>
        </row>
        <row r="285">
          <cell r="B285">
            <v>780800587</v>
          </cell>
          <cell r="C285">
            <v>780130027</v>
          </cell>
          <cell r="D285" t="str">
            <v>-</v>
          </cell>
          <cell r="E285" t="str">
            <v>EHPAD DE L HOPITAL DE HOUDAN 780800587</v>
          </cell>
          <cell r="F285" t="str">
            <v>HOPITAL DE HOUDAN</v>
          </cell>
          <cell r="G285" t="str">
            <v>HOPITAL DE HOUDAN</v>
          </cell>
          <cell r="H285" t="str">
            <v>Houdan</v>
          </cell>
          <cell r="I285" t="str">
            <v>500</v>
          </cell>
          <cell r="J285" t="str">
            <v>[500] EHPAD</v>
          </cell>
          <cell r="K285" t="str">
            <v>PUBLIC HOSPITALIER</v>
          </cell>
          <cell r="L285" t="str">
            <v>FPH</v>
          </cell>
        </row>
        <row r="286">
          <cell r="B286">
            <v>780000238</v>
          </cell>
          <cell r="C286">
            <v>750005068</v>
          </cell>
          <cell r="D286">
            <v>780000238</v>
          </cell>
          <cell r="E286" t="str">
            <v>EHPAD DE L'INSTITUT MGEN LA VERRIERE 780000238</v>
          </cell>
          <cell r="F286" t="str">
            <v>MGEN ACTION SANITAIRE ET SOCIALE</v>
          </cell>
          <cell r="G286" t="str">
            <v>MGEN ACTION SANITAIRE ET SOCIALE</v>
          </cell>
          <cell r="H286" t="str">
            <v>La Verrière</v>
          </cell>
          <cell r="I286" t="str">
            <v>500</v>
          </cell>
          <cell r="J286" t="str">
            <v>[500] EHPAD</v>
          </cell>
          <cell r="K286" t="str">
            <v>PRIVÉ À BUT NON LUCRATIF</v>
          </cell>
          <cell r="L286" t="str">
            <v>CCN51</v>
          </cell>
        </row>
        <row r="287">
          <cell r="B287">
            <v>780800736</v>
          </cell>
          <cell r="C287">
            <v>780804456</v>
          </cell>
          <cell r="D287" t="str">
            <v>-</v>
          </cell>
          <cell r="E287" t="str">
            <v>EHPAD DES SOEURS AUGUSTINES VERSAILLES 780800736</v>
          </cell>
          <cell r="F287" t="str">
            <v>ASSOCIATION ST AUGUSTIN</v>
          </cell>
          <cell r="G287" t="str">
            <v>ASSOCIATION ST AUGUSTIN</v>
          </cell>
          <cell r="H287" t="str">
            <v>Versailles</v>
          </cell>
          <cell r="I287" t="str">
            <v>500</v>
          </cell>
          <cell r="J287" t="str">
            <v>[500] EHPAD</v>
          </cell>
          <cell r="K287" t="str">
            <v>PRIVÉ À BUT NON LUCRATIF</v>
          </cell>
          <cell r="L287" t="str">
            <v>CCN51</v>
          </cell>
        </row>
        <row r="288">
          <cell r="B288">
            <v>780804035</v>
          </cell>
          <cell r="C288">
            <v>780130019</v>
          </cell>
          <cell r="D288">
            <v>780804035</v>
          </cell>
          <cell r="E288" t="str">
            <v>EHPAD DU CENTRE DE GERONTOLOGIE 780804035</v>
          </cell>
          <cell r="F288" t="str">
            <v>HOPITAL GERONTOLOGIQUE DE CHEVREUSE</v>
          </cell>
          <cell r="G288" t="str">
            <v>HOPITAL GERONTOLOGIQUE DE CHEVREUSE</v>
          </cell>
          <cell r="H288" t="str">
            <v>Chevreuse</v>
          </cell>
          <cell r="I288" t="str">
            <v>500</v>
          </cell>
          <cell r="J288" t="str">
            <v>[500] EHPAD</v>
          </cell>
          <cell r="K288" t="str">
            <v>PUBLIC HOSPITALIER</v>
          </cell>
          <cell r="L288" t="str">
            <v>FONCTION PUBLIQUE</v>
          </cell>
        </row>
        <row r="289">
          <cell r="B289">
            <v>780020087</v>
          </cell>
          <cell r="C289">
            <v>780110011</v>
          </cell>
          <cell r="D289" t="str">
            <v>-</v>
          </cell>
          <cell r="E289" t="str">
            <v>EHPAD DU CH DE MANTES 780020087</v>
          </cell>
          <cell r="F289" t="str">
            <v>CH FRANCOIS QUESNAY MANTES LA JOLIE</v>
          </cell>
          <cell r="G289" t="str">
            <v>CH FRANCOIS QUESNAY MANTES LA JOLIE</v>
          </cell>
          <cell r="H289" t="str">
            <v>Mantes-la-Jolie</v>
          </cell>
          <cell r="I289" t="str">
            <v>500</v>
          </cell>
          <cell r="J289" t="str">
            <v>[500] EHPAD</v>
          </cell>
          <cell r="K289" t="str">
            <v>PUBLIC HOSPITALIER</v>
          </cell>
          <cell r="L289" t="str">
            <v>FPH</v>
          </cell>
        </row>
        <row r="290">
          <cell r="B290">
            <v>780800876</v>
          </cell>
          <cell r="C290">
            <v>780001236</v>
          </cell>
          <cell r="D290" t="str">
            <v>-</v>
          </cell>
          <cell r="E290" t="str">
            <v>EHPAD HERVIEUX 780800876</v>
          </cell>
          <cell r="F290" t="str">
            <v>CHI POISSY ST-GERMAIN</v>
          </cell>
          <cell r="G290" t="str">
            <v>CHI POISSY ST-GERMAIN</v>
          </cell>
          <cell r="H290" t="str">
            <v>Poissy</v>
          </cell>
          <cell r="I290" t="str">
            <v>500</v>
          </cell>
          <cell r="J290" t="str">
            <v>[500] EHPAD</v>
          </cell>
          <cell r="K290" t="str">
            <v>PUBLIC HOSPITALIER</v>
          </cell>
          <cell r="L290" t="str">
            <v>FPH</v>
          </cell>
        </row>
        <row r="291">
          <cell r="B291">
            <v>780805966</v>
          </cell>
          <cell r="C291">
            <v>780024113</v>
          </cell>
          <cell r="D291" t="str">
            <v>-</v>
          </cell>
          <cell r="E291" t="str">
            <v>EHPAD HOP GERONTO MS PLAISIR GRIGNON 780805966</v>
          </cell>
          <cell r="F291" t="str">
            <v>CENTRE HOSPITALIER DE PLAISIR</v>
          </cell>
          <cell r="G291" t="str">
            <v>CENTRE HOSPITALIER DE PLAISIR</v>
          </cell>
          <cell r="H291" t="str">
            <v>Plaisir</v>
          </cell>
          <cell r="I291" t="str">
            <v>500</v>
          </cell>
          <cell r="J291" t="str">
            <v>[500] EHPAD</v>
          </cell>
          <cell r="K291" t="str">
            <v>PUBLIC HOSPITALIER</v>
          </cell>
          <cell r="L291" t="str">
            <v>FPH</v>
          </cell>
        </row>
        <row r="292">
          <cell r="B292">
            <v>780700985</v>
          </cell>
          <cell r="C292">
            <v>780110078</v>
          </cell>
          <cell r="D292" t="str">
            <v>-</v>
          </cell>
          <cell r="E292" t="str">
            <v>EHPAD HYACINTHE RICHAUD 780700985</v>
          </cell>
          <cell r="F292" t="str">
            <v>CENTRE HOSPITALIER  DE VERSAILLES</v>
          </cell>
          <cell r="G292" t="str">
            <v>CENTRE HOSPITALIER  DE VERSAILLES</v>
          </cell>
          <cell r="H292" t="str">
            <v>Versailles</v>
          </cell>
          <cell r="I292" t="str">
            <v>500</v>
          </cell>
          <cell r="J292" t="str">
            <v>[500] EHPAD</v>
          </cell>
          <cell r="K292" t="str">
            <v>PUBLIC HOSPITALIER</v>
          </cell>
          <cell r="L292" t="str">
            <v>FPH</v>
          </cell>
        </row>
        <row r="293">
          <cell r="B293">
            <v>780700969</v>
          </cell>
          <cell r="C293">
            <v>780000782</v>
          </cell>
          <cell r="D293" t="str">
            <v>-</v>
          </cell>
          <cell r="E293" t="str">
            <v>EHPAD INTERCOMMUNAL LES OISEAUX 780700969</v>
          </cell>
          <cell r="F293" t="str">
            <v>EHPAD INTERCOMMUNAL LES OISEAUX</v>
          </cell>
          <cell r="G293" t="str">
            <v>EHPAD INTERCOMMUNAL LES OISEAUX</v>
          </cell>
          <cell r="H293" t="str">
            <v>Sartrouville</v>
          </cell>
          <cell r="I293" t="str">
            <v>500</v>
          </cell>
          <cell r="J293" t="str">
            <v>[500] EHPAD</v>
          </cell>
          <cell r="K293" t="str">
            <v>PUBLIC AUTONOME</v>
          </cell>
          <cell r="L293" t="str">
            <v>FPH</v>
          </cell>
        </row>
        <row r="294">
          <cell r="B294">
            <v>780822052</v>
          </cell>
          <cell r="C294">
            <v>920030186</v>
          </cell>
          <cell r="D294">
            <v>780822052</v>
          </cell>
          <cell r="E294" t="str">
            <v>EHPAD JULIETTE VICTOR 780822052</v>
          </cell>
          <cell r="F294" t="str">
            <v>ARPAVIE</v>
          </cell>
          <cell r="G294" t="str">
            <v>ASSOCIATION ARPAVIE</v>
          </cell>
          <cell r="H294" t="str">
            <v>Jouy-en-Josas</v>
          </cell>
          <cell r="I294" t="str">
            <v>500</v>
          </cell>
          <cell r="J294" t="str">
            <v>[500] EHPAD</v>
          </cell>
          <cell r="K294" t="str">
            <v>PRIVÉ À BUT NON LUCRATIF</v>
          </cell>
          <cell r="L294" t="str">
            <v>CCN 51</v>
          </cell>
        </row>
        <row r="295">
          <cell r="B295">
            <v>780022356</v>
          </cell>
          <cell r="C295">
            <v>750056335</v>
          </cell>
          <cell r="D295" t="str">
            <v>-</v>
          </cell>
          <cell r="E295" t="str">
            <v>EHPAD KORIAN CHATEAU DE LA COULDRE 780022356</v>
          </cell>
          <cell r="F295" t="str">
            <v>KORIAN</v>
          </cell>
          <cell r="G295" t="str">
            <v>SAS MEDICA FRANCE</v>
          </cell>
          <cell r="H295" t="str">
            <v>Montigny-le-Bretonneux</v>
          </cell>
          <cell r="I295" t="str">
            <v>500</v>
          </cell>
          <cell r="J295" t="str">
            <v>[500] EHPAD</v>
          </cell>
          <cell r="K295" t="str">
            <v>PRIVÉ À BUT LUCRATIF</v>
          </cell>
          <cell r="L295" t="str">
            <v>IDCC 2264</v>
          </cell>
        </row>
        <row r="296">
          <cell r="B296">
            <v>780824082</v>
          </cell>
          <cell r="C296">
            <v>750056335</v>
          </cell>
          <cell r="D296" t="str">
            <v>-</v>
          </cell>
          <cell r="E296" t="str">
            <v>EHPAD KORIAN CLAIREFONTAINE 780824082</v>
          </cell>
          <cell r="F296" t="str">
            <v>KORIAN</v>
          </cell>
          <cell r="G296" t="str">
            <v>SAS MEDICA FRANCE</v>
          </cell>
          <cell r="H296" t="str">
            <v>Clairefontaine-en-Yvelines</v>
          </cell>
          <cell r="I296" t="str">
            <v>500</v>
          </cell>
          <cell r="J296" t="str">
            <v>[500] EHPAD</v>
          </cell>
          <cell r="K296" t="str">
            <v>PRIVÉ À BUT LUCRATIF</v>
          </cell>
          <cell r="L296" t="str">
            <v>IDCC 2264</v>
          </cell>
        </row>
        <row r="297">
          <cell r="B297">
            <v>780822466</v>
          </cell>
          <cell r="C297">
            <v>250015658</v>
          </cell>
          <cell r="D297" t="str">
            <v>-</v>
          </cell>
          <cell r="E297" t="str">
            <v>KORIAN VILLA SAINT ANTOINE 780822466</v>
          </cell>
          <cell r="F297" t="str">
            <v>KORIAN</v>
          </cell>
          <cell r="G297" t="str">
            <v>SAS MEDOTELS</v>
          </cell>
          <cell r="H297" t="str">
            <v>Le Chesnay</v>
          </cell>
          <cell r="I297" t="str">
            <v>500</v>
          </cell>
          <cell r="J297" t="str">
            <v>[500] EHPAD</v>
          </cell>
          <cell r="K297" t="str">
            <v>PRIVÉ À BUT LUCRATIF</v>
          </cell>
          <cell r="L297" t="str">
            <v>IDCC 2264</v>
          </cell>
        </row>
        <row r="298">
          <cell r="B298">
            <v>780823423</v>
          </cell>
          <cell r="C298">
            <v>750056335</v>
          </cell>
          <cell r="D298" t="str">
            <v>-</v>
          </cell>
          <cell r="E298" t="str">
            <v>EHPAD KORIAN L ILE DE MIGNEAUX 780823423</v>
          </cell>
          <cell r="F298" t="str">
            <v>KORIAN</v>
          </cell>
          <cell r="G298" t="str">
            <v>SAS MEDICA FRANCE</v>
          </cell>
          <cell r="H298" t="str">
            <v>Poissy</v>
          </cell>
          <cell r="I298" t="str">
            <v>500</v>
          </cell>
          <cell r="J298" t="str">
            <v>[500] EHPAD</v>
          </cell>
          <cell r="K298" t="str">
            <v>PRIVÉ À BUT LUCRATIF</v>
          </cell>
          <cell r="L298" t="str">
            <v>IDCC 2264</v>
          </cell>
        </row>
        <row r="299">
          <cell r="B299">
            <v>780804845</v>
          </cell>
          <cell r="C299">
            <v>750056335</v>
          </cell>
          <cell r="D299" t="str">
            <v>-</v>
          </cell>
          <cell r="E299" t="str">
            <v>EHPAD KORIAN LE COEUR VOLANT 780804845</v>
          </cell>
          <cell r="F299" t="str">
            <v>KORIAN</v>
          </cell>
          <cell r="G299" t="str">
            <v>SAS MEDICA FRANCE</v>
          </cell>
          <cell r="H299" t="str">
            <v>Louveciennes</v>
          </cell>
          <cell r="I299" t="str">
            <v>500</v>
          </cell>
          <cell r="J299" t="str">
            <v>[500] EHPAD</v>
          </cell>
          <cell r="K299" t="str">
            <v>PRIVÉ À BUT LUCRATIF</v>
          </cell>
          <cell r="L299" t="str">
            <v>IDCC 2264</v>
          </cell>
        </row>
        <row r="300">
          <cell r="B300">
            <v>780823654</v>
          </cell>
          <cell r="C300">
            <v>780822144</v>
          </cell>
          <cell r="D300" t="str">
            <v>-</v>
          </cell>
          <cell r="E300" t="str">
            <v>EHPAD KORIAN LE VAL D ESSONNE 780823654</v>
          </cell>
          <cell r="F300" t="str">
            <v>KORIAN</v>
          </cell>
          <cell r="G300" t="str">
            <v>SAS "LES PARENTELES" DE MAUREPAS</v>
          </cell>
          <cell r="H300" t="str">
            <v>Maurepas</v>
          </cell>
          <cell r="I300" t="str">
            <v>500</v>
          </cell>
          <cell r="J300" t="str">
            <v>[500] EHPAD</v>
          </cell>
          <cell r="K300" t="str">
            <v>PRIVÉ À BUT LUCRATIF</v>
          </cell>
          <cell r="L300" t="str">
            <v>IDCC 2264</v>
          </cell>
        </row>
        <row r="301">
          <cell r="B301">
            <v>780823084</v>
          </cell>
          <cell r="C301">
            <v>250015658</v>
          </cell>
          <cell r="D301" t="str">
            <v>-</v>
          </cell>
          <cell r="E301" t="str">
            <v>EHPAD KORIAN LES SAULES 780823084</v>
          </cell>
          <cell r="F301" t="str">
            <v>KORIAN</v>
          </cell>
          <cell r="G301" t="str">
            <v>SAS MEDOTELS</v>
          </cell>
          <cell r="H301" t="str">
            <v>Guyancourt</v>
          </cell>
          <cell r="I301" t="str">
            <v>500</v>
          </cell>
          <cell r="J301" t="str">
            <v>[500] EHPAD</v>
          </cell>
          <cell r="K301" t="str">
            <v>PRIVÉ À BUT LUCRATIF</v>
          </cell>
          <cell r="L301" t="str">
            <v>IDCC 2264</v>
          </cell>
        </row>
        <row r="302">
          <cell r="B302">
            <v>780824256</v>
          </cell>
          <cell r="C302">
            <v>750056335</v>
          </cell>
          <cell r="D302" t="str">
            <v>-</v>
          </cell>
          <cell r="E302" t="str">
            <v>EHPAD KORIAN MANDOLINE 780824256</v>
          </cell>
          <cell r="F302" t="str">
            <v>KORIAN</v>
          </cell>
          <cell r="G302" t="str">
            <v>SAS MEDICA FRANCE</v>
          </cell>
          <cell r="H302" t="str">
            <v>Chatou</v>
          </cell>
          <cell r="I302" t="str">
            <v>500</v>
          </cell>
          <cell r="J302" t="str">
            <v>[500] EHPAD</v>
          </cell>
          <cell r="K302" t="str">
            <v>PRIVÉ À BUT LUCRATIF</v>
          </cell>
          <cell r="L302" t="str">
            <v>IDCC 2264</v>
          </cell>
        </row>
        <row r="303">
          <cell r="B303">
            <v>780022877</v>
          </cell>
          <cell r="C303">
            <v>750056335</v>
          </cell>
          <cell r="D303" t="str">
            <v>-</v>
          </cell>
          <cell r="E303" t="str">
            <v>EHPAD KORIAN PARC DES DAMES 780022877</v>
          </cell>
          <cell r="F303" t="str">
            <v>KORIAN</v>
          </cell>
          <cell r="G303" t="str">
            <v>SAS MEDICA FRANCE</v>
          </cell>
          <cell r="H303" t="str">
            <v>Saint-Germain-en-Laye</v>
          </cell>
          <cell r="I303" t="str">
            <v>500</v>
          </cell>
          <cell r="J303" t="str">
            <v>[500] EHPAD</v>
          </cell>
          <cell r="K303" t="str">
            <v>PRIVÉ À BUT LUCRATIF</v>
          </cell>
          <cell r="L303" t="str">
            <v>IDCC 2264</v>
          </cell>
        </row>
        <row r="304">
          <cell r="B304">
            <v>780826038</v>
          </cell>
          <cell r="C304">
            <v>250018595</v>
          </cell>
          <cell r="D304" t="str">
            <v>-</v>
          </cell>
          <cell r="E304" t="str">
            <v>EHPAD KORIAN VILLA PEGASE 780826038</v>
          </cell>
          <cell r="F304" t="str">
            <v>KORIAN</v>
          </cell>
          <cell r="G304" t="str">
            <v>LAFFITTE SANTE</v>
          </cell>
          <cell r="H304" t="str">
            <v>Maisons-Laffitte</v>
          </cell>
          <cell r="I304" t="str">
            <v>500</v>
          </cell>
          <cell r="J304" t="str">
            <v>[500] EHPAD</v>
          </cell>
          <cell r="K304" t="str">
            <v>PRIVÉ À BUT LUCRATIF</v>
          </cell>
          <cell r="L304" t="str">
            <v>IDCC 2264</v>
          </cell>
        </row>
        <row r="305">
          <cell r="B305">
            <v>780823357</v>
          </cell>
          <cell r="C305">
            <v>920030152</v>
          </cell>
          <cell r="D305">
            <v>780824884</v>
          </cell>
          <cell r="E305" t="str">
            <v>EHPAD LA CERISAIE 780823357</v>
          </cell>
          <cell r="F305" t="str">
            <v>ORPEA</v>
          </cell>
          <cell r="G305" t="str">
            <v>SA ORPEA - SIEGE SOCIAL</v>
          </cell>
          <cell r="H305" t="str">
            <v>Poigny-la-Forêt</v>
          </cell>
          <cell r="I305" t="str">
            <v>500</v>
          </cell>
          <cell r="J305" t="str">
            <v>[500] EHPAD</v>
          </cell>
          <cell r="K305" t="str">
            <v>PRIVÉ À BUT LUCRATIF</v>
          </cell>
          <cell r="L305" t="str">
            <v>CC 02</v>
          </cell>
        </row>
        <row r="306">
          <cell r="B306">
            <v>780006599</v>
          </cell>
          <cell r="C306">
            <v>920030152</v>
          </cell>
          <cell r="D306">
            <v>780824884</v>
          </cell>
          <cell r="E306" t="str">
            <v>EHPAD LA FONTAINE 780006599</v>
          </cell>
          <cell r="F306" t="str">
            <v>ORPEA</v>
          </cell>
          <cell r="G306" t="str">
            <v>SA ORPEA - SIEGE SOCIAL</v>
          </cell>
          <cell r="H306" t="str">
            <v>Marly-le-Roi</v>
          </cell>
          <cell r="I306" t="str">
            <v>500</v>
          </cell>
          <cell r="J306" t="str">
            <v>[500] EHPAD</v>
          </cell>
          <cell r="K306" t="str">
            <v>PRIVÉ À BUT LUCRATIF</v>
          </cell>
          <cell r="L306" t="str">
            <v>CC 02</v>
          </cell>
        </row>
        <row r="307">
          <cell r="B307">
            <v>780825675</v>
          </cell>
          <cell r="C307">
            <v>780027355</v>
          </cell>
          <cell r="D307">
            <v>780825675</v>
          </cell>
          <cell r="E307" t="str">
            <v>EHPAD LA FONTAINE MEDICIS 780825675</v>
          </cell>
          <cell r="F307" t="str">
            <v>DOMUSVI</v>
          </cell>
          <cell r="G307" t="str">
            <v>SAS SERA MANTES LA VILLE</v>
          </cell>
          <cell r="H307" t="str">
            <v>Mantes-la-Ville</v>
          </cell>
          <cell r="I307" t="str">
            <v>500</v>
          </cell>
          <cell r="J307" t="str">
            <v>[500] EHPAD</v>
          </cell>
          <cell r="K307" t="str">
            <v>PRIVÉ À BUT LUCRATIF</v>
          </cell>
          <cell r="L307" t="str">
            <v>CONVENTION COLLECTIVE</v>
          </cell>
        </row>
        <row r="308">
          <cell r="B308">
            <v>780701645</v>
          </cell>
          <cell r="C308">
            <v>750003527</v>
          </cell>
          <cell r="D308">
            <v>780701645</v>
          </cell>
          <cell r="E308" t="str">
            <v>EHPAD LA MARECHALERIE 780701645</v>
          </cell>
          <cell r="F308" t="str">
            <v>SOCIETE M2SR</v>
          </cell>
          <cell r="G308" t="str">
            <v>SOCIETE M2SR</v>
          </cell>
          <cell r="H308" t="str">
            <v>La Queue-les-Yvelines</v>
          </cell>
          <cell r="I308" t="str">
            <v>500</v>
          </cell>
          <cell r="J308" t="str">
            <v>[500] EHPAD</v>
          </cell>
          <cell r="K308" t="str">
            <v>PRIVÉ À BUT NON LUCRATIF</v>
          </cell>
          <cell r="L308" t="str">
            <v>CCN51</v>
          </cell>
        </row>
        <row r="309">
          <cell r="B309">
            <v>780822110</v>
          </cell>
          <cell r="C309">
            <v>690033899</v>
          </cell>
          <cell r="D309" t="str">
            <v>-</v>
          </cell>
          <cell r="E309" t="str">
            <v>EHPAD LA RESIDENCE DU SOURIRE 780822110</v>
          </cell>
          <cell r="F309" t="str">
            <v>SCIC LES SINOPLIES</v>
          </cell>
          <cell r="G309" t="str">
            <v>SCIC LES SINOPLIES</v>
          </cell>
          <cell r="H309" t="str">
            <v>Carrières-sous-Poissy</v>
          </cell>
          <cell r="I309" t="str">
            <v>500</v>
          </cell>
          <cell r="J309" t="str">
            <v>[500] EHPAD</v>
          </cell>
          <cell r="K309" t="str">
            <v>PRIVÉ À BUT NON LUCRATIF</v>
          </cell>
          <cell r="L309" t="str">
            <v>CONVENTION COLLECTIVE</v>
          </cell>
        </row>
        <row r="310">
          <cell r="B310">
            <v>780701744</v>
          </cell>
          <cell r="C310">
            <v>780000907</v>
          </cell>
          <cell r="D310">
            <v>780701744</v>
          </cell>
          <cell r="E310" t="str">
            <v>EHPAD LA RESIDENCE MEDICIS 780701744</v>
          </cell>
          <cell r="F310" t="str">
            <v>DOMUSVI</v>
          </cell>
          <cell r="G310" t="str">
            <v>LA RESIDENCE MEDECIS</v>
          </cell>
          <cell r="H310" t="str">
            <v>Sartrouville</v>
          </cell>
          <cell r="I310" t="str">
            <v>500</v>
          </cell>
          <cell r="J310" t="str">
            <v>[500] EHPAD</v>
          </cell>
          <cell r="K310" t="str">
            <v>PRIVÉ À BUT LUCRATIF</v>
          </cell>
          <cell r="L310" t="str">
            <v>CONVENTION COLLECTIVE</v>
          </cell>
        </row>
        <row r="311">
          <cell r="B311">
            <v>780823878</v>
          </cell>
          <cell r="C311">
            <v>780823860</v>
          </cell>
          <cell r="D311">
            <v>780823878</v>
          </cell>
          <cell r="E311" t="str">
            <v>EHPAD LA ROSE DES VENTS 780823878</v>
          </cell>
          <cell r="F311" t="str">
            <v>S.A.R.L. "SERPAV"</v>
          </cell>
          <cell r="G311" t="str">
            <v>S.A.R.L. "SERPAV"</v>
          </cell>
          <cell r="H311" t="str">
            <v>Villennes-sur-Seine</v>
          </cell>
          <cell r="I311" t="str">
            <v>500</v>
          </cell>
          <cell r="J311" t="str">
            <v>[500] EHPAD</v>
          </cell>
          <cell r="K311" t="str">
            <v>PRIVÉ À BUT LUCRATIF</v>
          </cell>
          <cell r="L311" t="str">
            <v>CC 02</v>
          </cell>
        </row>
        <row r="312">
          <cell r="B312">
            <v>780802468</v>
          </cell>
          <cell r="C312">
            <v>920039773</v>
          </cell>
          <cell r="D312">
            <v>780802468</v>
          </cell>
          <cell r="E312" t="str">
            <v>EHPAD LA ROSERAIE 780802468</v>
          </cell>
          <cell r="F312" t="str">
            <v>SAS ALPH AGE GESTION</v>
          </cell>
          <cell r="G312" t="str">
            <v>SAS ALPH AGE GESTION</v>
          </cell>
          <cell r="H312" t="str">
            <v>Croissy-sur-Seine</v>
          </cell>
          <cell r="I312" t="str">
            <v>500</v>
          </cell>
          <cell r="J312" t="str">
            <v>[500] EHPAD</v>
          </cell>
          <cell r="K312" t="str">
            <v>PRIVÉ À BUT LUCRATIF</v>
          </cell>
          <cell r="L312" t="str">
            <v>CC 02</v>
          </cell>
        </row>
        <row r="313">
          <cell r="B313">
            <v>780701538</v>
          </cell>
          <cell r="C313">
            <v>780000840</v>
          </cell>
          <cell r="D313" t="str">
            <v>-</v>
          </cell>
          <cell r="E313" t="str">
            <v>EHPAD LE BELVEDERE 780701538</v>
          </cell>
          <cell r="F313" t="str">
            <v>SAS LE BELVEDERE</v>
          </cell>
          <cell r="G313" t="str">
            <v>SAS LE BELVEDERE</v>
          </cell>
          <cell r="H313" t="str">
            <v>Maisons-Laffitte</v>
          </cell>
          <cell r="I313" t="str">
            <v>500</v>
          </cell>
          <cell r="J313" t="str">
            <v>[500] EHPAD</v>
          </cell>
          <cell r="K313" t="str">
            <v>PRIVÉ À BUT LUCRATIF</v>
          </cell>
          <cell r="L313" t="str">
            <v>CONVENTION COLLECTIVE</v>
          </cell>
        </row>
        <row r="314">
          <cell r="B314">
            <v>780824876</v>
          </cell>
          <cell r="C314">
            <v>920030186</v>
          </cell>
          <cell r="D314">
            <v>780822052</v>
          </cell>
          <cell r="E314" t="str">
            <v>EHPAD LE CLOS DES PRIES 780824876</v>
          </cell>
          <cell r="F314" t="str">
            <v>ARPAVIE</v>
          </cell>
          <cell r="G314" t="str">
            <v>ASSOCIATION ARPAVIE</v>
          </cell>
          <cell r="H314" t="str">
            <v>Vernouillet</v>
          </cell>
          <cell r="I314" t="str">
            <v>500</v>
          </cell>
          <cell r="J314" t="str">
            <v>[500] EHPAD</v>
          </cell>
          <cell r="K314" t="str">
            <v>PRIVÉ À BUT NON LUCRATIF</v>
          </cell>
          <cell r="L314" t="str">
            <v>CCN 51</v>
          </cell>
        </row>
        <row r="315">
          <cell r="B315">
            <v>780001731</v>
          </cell>
          <cell r="C315">
            <v>780001517</v>
          </cell>
          <cell r="D315">
            <v>780001731</v>
          </cell>
          <cell r="E315" t="str">
            <v>EHPAD LE CLOS SAINT JEAN 780001731</v>
          </cell>
          <cell r="F315" t="str">
            <v>DOMUSVI</v>
          </cell>
          <cell r="G315" t="str">
            <v>SARL SOFIE LE CLOS ST-JEAN</v>
          </cell>
          <cell r="H315" t="str">
            <v>Gargenville</v>
          </cell>
          <cell r="I315" t="str">
            <v>500</v>
          </cell>
          <cell r="J315" t="str">
            <v>[500] EHPAD</v>
          </cell>
          <cell r="K315" t="str">
            <v>PRIVÉ À BUT LUCRATIF</v>
          </cell>
          <cell r="L315" t="str">
            <v>CONVENTION COLLECTIVE</v>
          </cell>
        </row>
        <row r="316">
          <cell r="B316">
            <v>780701595</v>
          </cell>
          <cell r="C316">
            <v>750057291</v>
          </cell>
          <cell r="D316" t="str">
            <v>-</v>
          </cell>
          <cell r="E316" t="str">
            <v>EHPAD LE FORT MANOIR 780701595</v>
          </cell>
          <cell r="F316" t="str">
            <v>CHEMINS D'ESPERANCE</v>
          </cell>
          <cell r="G316" t="str">
            <v>CHEMINS D'ESPERANCE</v>
          </cell>
          <cell r="H316" t="str">
            <v>Le Mesnil-Saint-Denis</v>
          </cell>
          <cell r="I316" t="str">
            <v>500</v>
          </cell>
          <cell r="J316" t="str">
            <v>[500] EHPAD</v>
          </cell>
          <cell r="K316" t="str">
            <v>PRIVÉ À BUT NON LUCRATIF</v>
          </cell>
          <cell r="L316" t="str">
            <v>CCN 51</v>
          </cell>
        </row>
        <row r="317">
          <cell r="B317">
            <v>780011359</v>
          </cell>
          <cell r="C317">
            <v>250019155</v>
          </cell>
          <cell r="D317" t="str">
            <v>-</v>
          </cell>
          <cell r="E317" t="str">
            <v>EHPAD LE PARC DE L ABBAYE 780011359</v>
          </cell>
          <cell r="F317" t="str">
            <v>KORIAN</v>
          </cell>
          <cell r="G317" t="str">
            <v>SAINT CYR GESTION</v>
          </cell>
          <cell r="H317" t="str">
            <v>Saint-Cyr-l'École</v>
          </cell>
          <cell r="I317" t="str">
            <v>500</v>
          </cell>
          <cell r="J317" t="str">
            <v>[500] EHPAD</v>
          </cell>
          <cell r="K317" t="str">
            <v>PRIVÉ À BUT LUCRATIF</v>
          </cell>
          <cell r="L317" t="str">
            <v>IDCC 2264</v>
          </cell>
        </row>
        <row r="318">
          <cell r="B318">
            <v>780018206</v>
          </cell>
          <cell r="C318">
            <v>780018180</v>
          </cell>
          <cell r="D318" t="str">
            <v>-</v>
          </cell>
          <cell r="E318" t="str">
            <v>EHPAD LE PARC DU DONJON 780018206</v>
          </cell>
          <cell r="F318" t="str">
            <v>SARL "LE PARC"</v>
          </cell>
          <cell r="G318" t="str">
            <v>SARL "LE PARC"</v>
          </cell>
          <cell r="H318" t="str">
            <v>Houilles</v>
          </cell>
          <cell r="I318" t="str">
            <v>500</v>
          </cell>
          <cell r="J318" t="str">
            <v>[500] EHPAD</v>
          </cell>
          <cell r="K318" t="str">
            <v>PRIVÉ À BUT LUCRATIF</v>
          </cell>
          <cell r="L318" t="str">
            <v>CC 02</v>
          </cell>
        </row>
        <row r="319">
          <cell r="B319">
            <v>780826293</v>
          </cell>
          <cell r="C319">
            <v>780826285</v>
          </cell>
          <cell r="D319" t="str">
            <v>-</v>
          </cell>
          <cell r="E319" t="str">
            <v>EHPAD LE PRIEURE 780826293</v>
          </cell>
          <cell r="F319" t="str">
            <v>SNC "LE PRIEURE"</v>
          </cell>
          <cell r="G319" t="str">
            <v>SNC "LE PRIEURE"</v>
          </cell>
          <cell r="H319" t="str">
            <v>Conflans-Sainte-Honorine</v>
          </cell>
          <cell r="I319" t="str">
            <v>500</v>
          </cell>
          <cell r="J319" t="str">
            <v>[500] EHPAD</v>
          </cell>
          <cell r="K319" t="str">
            <v>PRIVÉ À BUT LUCRATIF</v>
          </cell>
          <cell r="L319" t="str">
            <v>CCN HOSPITALISATION PRIVEE DU 18 AVRIL 2002</v>
          </cell>
        </row>
        <row r="320">
          <cell r="B320">
            <v>780018792</v>
          </cell>
          <cell r="C320">
            <v>750720609</v>
          </cell>
          <cell r="D320">
            <v>780018792</v>
          </cell>
          <cell r="E320" t="str">
            <v>EHPAD LEOPOLD BELLAN DE MANTES LA JOLI 780018792</v>
          </cell>
          <cell r="F320" t="str">
            <v>FONDATION  LEOPOLD BELLAN</v>
          </cell>
          <cell r="G320" t="str">
            <v>FONDATION  LEOPOLD BELLAN</v>
          </cell>
          <cell r="H320" t="str">
            <v>Mantes-la-Jolie</v>
          </cell>
          <cell r="I320" t="str">
            <v>500</v>
          </cell>
          <cell r="J320" t="str">
            <v>[500] EHPAD</v>
          </cell>
          <cell r="K320" t="str">
            <v>PRIVÉ À BUT NON LUCRATIF</v>
          </cell>
          <cell r="L320" t="str">
            <v>CONVENTION COLLECTIVE</v>
          </cell>
        </row>
        <row r="321">
          <cell r="B321">
            <v>780022364</v>
          </cell>
          <cell r="C321">
            <v>750720609</v>
          </cell>
          <cell r="D321">
            <v>780018792</v>
          </cell>
          <cell r="E321" t="str">
            <v>EHPAD LEOPOLD BELLAN DE MONTESSON 780022364</v>
          </cell>
          <cell r="F321" t="str">
            <v>FONDATION  LEOPOLD BELLAN</v>
          </cell>
          <cell r="G321" t="str">
            <v>FONDATION  LEOPOLD BELLAN</v>
          </cell>
          <cell r="H321" t="str">
            <v>Montesson</v>
          </cell>
          <cell r="I321" t="str">
            <v>500</v>
          </cell>
          <cell r="J321" t="str">
            <v>[500] EHPAD</v>
          </cell>
          <cell r="K321" t="str">
            <v>PRIVÉ À BUT NON LUCRATIF</v>
          </cell>
          <cell r="L321" t="str">
            <v>CONVENTION COLLECTIVE</v>
          </cell>
        </row>
        <row r="322">
          <cell r="B322">
            <v>780700902</v>
          </cell>
          <cell r="C322">
            <v>750720609</v>
          </cell>
          <cell r="D322">
            <v>780018792</v>
          </cell>
          <cell r="E322" t="str">
            <v>EHPAD LEOPOLD BELLAN DE SEPTEUIL 780700902</v>
          </cell>
          <cell r="F322" t="str">
            <v>FONDATION  LEOPOLD BELLAN</v>
          </cell>
          <cell r="G322" t="str">
            <v>FONDATION  LEOPOLD BELLAN</v>
          </cell>
          <cell r="H322" t="str">
            <v>Septeuil</v>
          </cell>
          <cell r="I322" t="str">
            <v>500</v>
          </cell>
          <cell r="J322" t="str">
            <v>[500] EHPAD</v>
          </cell>
          <cell r="K322" t="str">
            <v>PRIVÉ À BUT NON LUCRATIF</v>
          </cell>
          <cell r="L322" t="str">
            <v>CONVENTION COLLECTIVE</v>
          </cell>
        </row>
        <row r="323">
          <cell r="B323">
            <v>780700688</v>
          </cell>
          <cell r="C323">
            <v>780023818</v>
          </cell>
          <cell r="D323" t="str">
            <v>-</v>
          </cell>
          <cell r="E323" t="str">
            <v>EHPAD LEPINE VERSAILLES 780700688</v>
          </cell>
          <cell r="F323" t="str">
            <v>SCIC  SOLIDARITE VERSAILLES GRAND AGE</v>
          </cell>
          <cell r="G323" t="str">
            <v>SCIC  SOLIDARITE VERSAILLES GRAND AGE</v>
          </cell>
          <cell r="H323" t="str">
            <v>Versailles</v>
          </cell>
          <cell r="I323" t="str">
            <v>500</v>
          </cell>
          <cell r="J323" t="str">
            <v>[500] EHPAD</v>
          </cell>
          <cell r="K323" t="str">
            <v>PRIVÉ À BUT NON LUCRATIF</v>
          </cell>
          <cell r="L323" t="str">
            <v>CCN 51</v>
          </cell>
        </row>
        <row r="324">
          <cell r="B324">
            <v>780701082</v>
          </cell>
          <cell r="C324">
            <v>780000816</v>
          </cell>
          <cell r="D324" t="str">
            <v>-</v>
          </cell>
          <cell r="E324" t="str">
            <v>EHPAD LES AULNETTES 780701082</v>
          </cell>
          <cell r="F324" t="str">
            <v>ETAB.SOCIAL CTRE DE GERONTOLOGIE</v>
          </cell>
          <cell r="G324" t="str">
            <v>ETAB.SOCIAL CTRE DE GERONTOLOGIE</v>
          </cell>
          <cell r="H324" t="str">
            <v>Viroflay</v>
          </cell>
          <cell r="I324" t="str">
            <v>500</v>
          </cell>
          <cell r="J324" t="str">
            <v>[500] EHPAD</v>
          </cell>
          <cell r="K324" t="str">
            <v>PUBLIC AUTONOME</v>
          </cell>
          <cell r="L324" t="str">
            <v>FPH</v>
          </cell>
        </row>
        <row r="325">
          <cell r="B325">
            <v>780804803</v>
          </cell>
          <cell r="C325">
            <v>780803755</v>
          </cell>
          <cell r="D325" t="str">
            <v>-</v>
          </cell>
          <cell r="E325" t="str">
            <v>EHPAD LES CHENES D OR 780804803</v>
          </cell>
          <cell r="F325" t="str">
            <v>CENTRE COMMUNAL D'ACTION SOCIALE</v>
          </cell>
          <cell r="G325" t="str">
            <v>CENTRE COMMUNAL D'ACTION SOCIALE</v>
          </cell>
          <cell r="H325" t="str">
            <v>Le Chesnay</v>
          </cell>
          <cell r="I325" t="str">
            <v>500</v>
          </cell>
          <cell r="J325" t="str">
            <v>[500] EHPAD</v>
          </cell>
          <cell r="K325" t="str">
            <v>PUBLIC TERRITORIAL</v>
          </cell>
          <cell r="L325" t="str">
            <v>FPT</v>
          </cell>
        </row>
        <row r="326">
          <cell r="B326">
            <v>780701710</v>
          </cell>
          <cell r="C326">
            <v>780000899</v>
          </cell>
          <cell r="D326" t="str">
            <v>-</v>
          </cell>
          <cell r="E326" t="str">
            <v>EHPAD LES DAMES AUGUSTINES 780701710</v>
          </cell>
          <cell r="F326" t="str">
            <v>ASSOCIATION M.R DES AUGUSTINES</v>
          </cell>
          <cell r="G326" t="str">
            <v>ASSOCIATION M.R DES AUGUSTINES</v>
          </cell>
          <cell r="H326" t="str">
            <v>Saint-Germain-en-Laye</v>
          </cell>
          <cell r="I326" t="str">
            <v>500</v>
          </cell>
          <cell r="J326" t="str">
            <v>[500] EHPAD</v>
          </cell>
          <cell r="K326" t="str">
            <v>PRIVÉ À BUT NON LUCRATIF</v>
          </cell>
          <cell r="L326" t="str">
            <v>CCN HOSPITALISATION PRIVEE DU 18 AVRIL 2002</v>
          </cell>
        </row>
        <row r="327">
          <cell r="B327">
            <v>780826277</v>
          </cell>
          <cell r="C327">
            <v>780027645</v>
          </cell>
          <cell r="D327">
            <v>780826277</v>
          </cell>
          <cell r="E327" t="str">
            <v>EHPAD LES EAUX VIVES 780826277</v>
          </cell>
          <cell r="F327" t="str">
            <v>MAISON DE FAMILLE LES EAUX VIVES</v>
          </cell>
          <cell r="G327" t="str">
            <v>MAISON DE FAMILLE LES EAUX VIVES</v>
          </cell>
          <cell r="H327" t="str">
            <v>Saint-Rémy-lès-Chevreuse</v>
          </cell>
          <cell r="I327" t="str">
            <v>500</v>
          </cell>
          <cell r="J327" t="str">
            <v>[500] EHPAD</v>
          </cell>
          <cell r="K327" t="str">
            <v>PRIVÉ À BUT LUCRATIF</v>
          </cell>
          <cell r="L327" t="str">
            <v>CCN2264</v>
          </cell>
        </row>
        <row r="328">
          <cell r="B328">
            <v>780006508</v>
          </cell>
          <cell r="C328">
            <v>780027793</v>
          </cell>
          <cell r="D328">
            <v>780006508</v>
          </cell>
          <cell r="E328" t="str">
            <v>EHPAD LES JARDINS MEDICIS 780006508</v>
          </cell>
          <cell r="F328" t="str">
            <v>DOMUSVI</v>
          </cell>
          <cell r="G328" t="str">
            <v>SAS AUBERGENVILLE</v>
          </cell>
          <cell r="H328" t="str">
            <v>Aubergenville</v>
          </cell>
          <cell r="I328" t="str">
            <v>500</v>
          </cell>
          <cell r="J328" t="str">
            <v>[500] EHPAD</v>
          </cell>
          <cell r="K328" t="str">
            <v>PRIVÉ À BUT LUCRATIF</v>
          </cell>
          <cell r="L328" t="str">
            <v>CONVENTION COLLECTIVE</v>
          </cell>
        </row>
        <row r="329">
          <cell r="B329">
            <v>780801742</v>
          </cell>
          <cell r="C329">
            <v>780001004</v>
          </cell>
          <cell r="D329">
            <v>780801742</v>
          </cell>
          <cell r="E329" t="str">
            <v>EHPAD LES JARDINS MEDICIS 780801742</v>
          </cell>
          <cell r="F329" t="str">
            <v>DOMUSVI</v>
          </cell>
          <cell r="G329" t="str">
            <v>SARL LE MANOIR</v>
          </cell>
          <cell r="H329" t="str">
            <v>Mézy-sur-Seine</v>
          </cell>
          <cell r="I329" t="str">
            <v>500</v>
          </cell>
          <cell r="J329" t="str">
            <v>[500] EHPAD</v>
          </cell>
          <cell r="K329" t="str">
            <v>PRIVÉ À BUT LUCRATIF</v>
          </cell>
          <cell r="L329" t="str">
            <v>CONVENTION COLLECTIVE</v>
          </cell>
        </row>
        <row r="330">
          <cell r="B330">
            <v>780823373</v>
          </cell>
          <cell r="C330">
            <v>560030751</v>
          </cell>
          <cell r="D330" t="str">
            <v>-</v>
          </cell>
          <cell r="E330" t="str">
            <v>EHPAD RESIDENCE LES LILAS 780823373</v>
          </cell>
          <cell r="F330" t="str">
            <v>SAS RESIDENCE LES LILAS</v>
          </cell>
          <cell r="G330" t="str">
            <v>SAS RESIDENCE LES LILAS</v>
          </cell>
          <cell r="H330" t="str">
            <v>Carrières-sous-Poissy</v>
          </cell>
          <cell r="I330" t="str">
            <v>500</v>
          </cell>
          <cell r="J330" t="str">
            <v>[500] EHPAD</v>
          </cell>
          <cell r="K330" t="str">
            <v>PRIVÉ À BUT LUCRATIF</v>
          </cell>
          <cell r="L330" t="str">
            <v>CONVENTION COLLECTIVE</v>
          </cell>
        </row>
        <row r="331">
          <cell r="B331">
            <v>780004669</v>
          </cell>
          <cell r="C331">
            <v>920030152</v>
          </cell>
          <cell r="D331">
            <v>780824884</v>
          </cell>
          <cell r="E331" t="str">
            <v>EHPAD LES LYS 780004669</v>
          </cell>
          <cell r="F331" t="str">
            <v>ORPEA</v>
          </cell>
          <cell r="G331" t="str">
            <v>SA ORPEA - SIEGE SOCIAL</v>
          </cell>
          <cell r="H331" t="str">
            <v>Le Chesnay</v>
          </cell>
          <cell r="I331" t="str">
            <v>500</v>
          </cell>
          <cell r="J331" t="str">
            <v>[500] EHPAD</v>
          </cell>
          <cell r="K331" t="str">
            <v>PRIVÉ À BUT LUCRATIF</v>
          </cell>
          <cell r="L331" t="str">
            <v>CC 02</v>
          </cell>
        </row>
        <row r="332">
          <cell r="B332">
            <v>780803995</v>
          </cell>
          <cell r="C332">
            <v>780110052</v>
          </cell>
          <cell r="D332" t="str">
            <v>-</v>
          </cell>
          <cell r="E332" t="str">
            <v>EHPAD LES PATIOS D ANGENNES 780803995</v>
          </cell>
          <cell r="F332" t="str">
            <v>CENTRE HOSPITALIER DE RAMBOUILLET</v>
          </cell>
          <cell r="G332" t="str">
            <v>CENTRE HOSPITALIER DE RAMBOUILLET</v>
          </cell>
          <cell r="H332" t="str">
            <v>Rambouillet</v>
          </cell>
          <cell r="I332" t="str">
            <v>500</v>
          </cell>
          <cell r="J332" t="str">
            <v>[500] EHPAD</v>
          </cell>
          <cell r="K332" t="str">
            <v>PUBLIC HOSPITALIER</v>
          </cell>
          <cell r="L332" t="str">
            <v>FPH</v>
          </cell>
        </row>
        <row r="333">
          <cell r="B333">
            <v>780823795</v>
          </cell>
          <cell r="C333">
            <v>920030186</v>
          </cell>
          <cell r="D333">
            <v>780822052</v>
          </cell>
          <cell r="E333" t="str">
            <v>EHPAD LES TILLEULS 780823795</v>
          </cell>
          <cell r="F333" t="str">
            <v>ARPAVIE</v>
          </cell>
          <cell r="G333" t="str">
            <v>ASSOCIATION ARPAVIE</v>
          </cell>
          <cell r="H333" t="str">
            <v>Le Pecq</v>
          </cell>
          <cell r="I333" t="str">
            <v>500</v>
          </cell>
          <cell r="J333" t="str">
            <v>[500] EHPAD</v>
          </cell>
          <cell r="K333" t="str">
            <v>PRIVÉ À BUT NON LUCRATIF</v>
          </cell>
          <cell r="L333" t="str">
            <v>CCN 51</v>
          </cell>
        </row>
        <row r="334">
          <cell r="B334">
            <v>780000220</v>
          </cell>
          <cell r="C334">
            <v>780016762</v>
          </cell>
          <cell r="D334">
            <v>780000220</v>
          </cell>
          <cell r="E334" t="str">
            <v>EHPAD MA MAISON 780000220</v>
          </cell>
          <cell r="F334" t="str">
            <v>PETITES SOEURS DES PAUVRES</v>
          </cell>
          <cell r="G334" t="str">
            <v>PETITES SOEURS DES PAUVRES</v>
          </cell>
          <cell r="H334" t="str">
            <v>Versailles</v>
          </cell>
          <cell r="I334" t="str">
            <v>500</v>
          </cell>
          <cell r="J334" t="str">
            <v>[500] EHPAD</v>
          </cell>
          <cell r="K334" t="str">
            <v>PRIVÉ À BUT NON LUCRATIF</v>
          </cell>
          <cell r="L334">
            <v>0</v>
          </cell>
        </row>
        <row r="335">
          <cell r="B335">
            <v>780700860</v>
          </cell>
          <cell r="C335">
            <v>920028560</v>
          </cell>
          <cell r="D335" t="str">
            <v>-</v>
          </cell>
          <cell r="E335" t="str">
            <v>EHPAD LA MESANGERIE 780700860</v>
          </cell>
          <cell r="F335" t="str">
            <v>FONDATION PARTAGE ET VIE</v>
          </cell>
          <cell r="G335" t="str">
            <v>FONDATION PARTAGE ET VIE</v>
          </cell>
          <cell r="H335" t="str">
            <v>Maule</v>
          </cell>
          <cell r="I335" t="str">
            <v>500</v>
          </cell>
          <cell r="J335" t="str">
            <v>[500] EHPAD</v>
          </cell>
          <cell r="K335" t="str">
            <v>PRIVÉ À BUT NON LUCRATIF</v>
          </cell>
          <cell r="L335" t="str">
            <v>CCN51</v>
          </cell>
        </row>
        <row r="336">
          <cell r="B336">
            <v>780701769</v>
          </cell>
          <cell r="C336">
            <v>750064024</v>
          </cell>
          <cell r="D336">
            <v>780701769</v>
          </cell>
          <cell r="E336" t="str">
            <v>EHPAD MON REPOS 780701769</v>
          </cell>
          <cell r="F336" t="str">
            <v>SAS SYNAGERIS</v>
          </cell>
          <cell r="G336" t="str">
            <v>SAS SYNAGERIS</v>
          </cell>
          <cell r="H336" t="str">
            <v>Sartrouville</v>
          </cell>
          <cell r="I336" t="str">
            <v>500</v>
          </cell>
          <cell r="J336" t="str">
            <v>[500] EHPAD</v>
          </cell>
          <cell r="K336" t="str">
            <v>PRIVÉ À BUT LUCRATIF</v>
          </cell>
          <cell r="L336" t="str">
            <v>CC2264</v>
          </cell>
        </row>
        <row r="337">
          <cell r="B337">
            <v>780701637</v>
          </cell>
          <cell r="C337">
            <v>690003728</v>
          </cell>
          <cell r="D337">
            <v>780701637</v>
          </cell>
          <cell r="E337" t="str">
            <v>EHPAD NOTRE DAME LE PECQ 780701637</v>
          </cell>
          <cell r="F337" t="str">
            <v>ASSOCIATION HABITAT ET HUMANISME SOIN</v>
          </cell>
          <cell r="G337" t="str">
            <v>ASSOCIATION HABITAT ET HUMANISME SOIN</v>
          </cell>
          <cell r="H337" t="str">
            <v>Le Pecq</v>
          </cell>
          <cell r="I337" t="str">
            <v>500</v>
          </cell>
          <cell r="J337" t="str">
            <v>[500] EHPAD</v>
          </cell>
          <cell r="K337" t="str">
            <v>PRIVÉ À BUT NON LUCRATIF</v>
          </cell>
          <cell r="L337" t="str">
            <v>CCN 51</v>
          </cell>
        </row>
        <row r="338">
          <cell r="B338">
            <v>780700670</v>
          </cell>
          <cell r="C338">
            <v>750057291</v>
          </cell>
          <cell r="D338" t="str">
            <v>-</v>
          </cell>
          <cell r="E338" t="str">
            <v>EHPAD PIERRE BIENVENU NOAILLES 780700670</v>
          </cell>
          <cell r="F338" t="str">
            <v>CHEMINS D'ESPERANCE</v>
          </cell>
          <cell r="G338" t="str">
            <v>CHEMINS D'ESPERANCE</v>
          </cell>
          <cell r="H338" t="str">
            <v>Buc</v>
          </cell>
          <cell r="I338" t="str">
            <v>500</v>
          </cell>
          <cell r="J338" t="str">
            <v>[500] EHPAD</v>
          </cell>
          <cell r="K338" t="str">
            <v>PRIVÉ À BUT NON LUCRATIF</v>
          </cell>
          <cell r="L338" t="str">
            <v>CCN 51</v>
          </cell>
        </row>
        <row r="339">
          <cell r="B339">
            <v>780826244</v>
          </cell>
          <cell r="C339">
            <v>250018371</v>
          </cell>
          <cell r="D339" t="str">
            <v>-</v>
          </cell>
          <cell r="E339" t="str">
            <v>EHPAD QUIETA 780826244</v>
          </cell>
          <cell r="F339" t="str">
            <v>KORIAN</v>
          </cell>
          <cell r="G339" t="str">
            <v>HOMERE HOTELLERIE- MEDICALISEE-RETRAIT</v>
          </cell>
          <cell r="H339" t="str">
            <v>Montigny-le-Bretonneux</v>
          </cell>
          <cell r="I339" t="str">
            <v>500</v>
          </cell>
          <cell r="J339" t="str">
            <v>[500] EHPAD</v>
          </cell>
          <cell r="K339" t="str">
            <v>PRIVÉ À BUT LUCRATIF</v>
          </cell>
          <cell r="L339" t="str">
            <v>IDCC 2264</v>
          </cell>
        </row>
        <row r="340">
          <cell r="B340">
            <v>780824942</v>
          </cell>
          <cell r="C340">
            <v>780020095</v>
          </cell>
          <cell r="D340" t="str">
            <v>-</v>
          </cell>
          <cell r="E340" t="str">
            <v>EHPAD RELAIS TENDRESSE GAZERAN 780824942</v>
          </cell>
          <cell r="F340" t="str">
            <v>SAS RELAIS TENDRESSE</v>
          </cell>
          <cell r="G340" t="str">
            <v>SAS RELAIS TENDRESSE</v>
          </cell>
          <cell r="H340" t="str">
            <v>Gazeran</v>
          </cell>
          <cell r="I340" t="str">
            <v>500</v>
          </cell>
          <cell r="J340" t="str">
            <v>[500] EHPAD</v>
          </cell>
          <cell r="K340" t="str">
            <v>PRIVÉ À BUT LUCRATIF</v>
          </cell>
          <cell r="L340" t="str">
            <v>CCN02</v>
          </cell>
        </row>
        <row r="341">
          <cell r="B341">
            <v>780823100</v>
          </cell>
          <cell r="C341">
            <v>780001152</v>
          </cell>
          <cell r="D341">
            <v>780823100</v>
          </cell>
          <cell r="E341" t="str">
            <v>EHPAD "LA FORET DE L'HAUTIL" 780823100</v>
          </cell>
          <cell r="F341" t="str">
            <v>DOMUSVI</v>
          </cell>
          <cell r="G341" t="str">
            <v>SAS RESIDENCE ANDRESY</v>
          </cell>
          <cell r="H341" t="str">
            <v>Andrésy</v>
          </cell>
          <cell r="I341" t="str">
            <v>500</v>
          </cell>
          <cell r="J341" t="str">
            <v>[500] EHPAD</v>
          </cell>
          <cell r="K341" t="str">
            <v>PRIVÉ À BUT LUCRATIF</v>
          </cell>
          <cell r="L341" t="str">
            <v>CONVENTION COLLECTIVE</v>
          </cell>
        </row>
        <row r="342">
          <cell r="B342">
            <v>780826137</v>
          </cell>
          <cell r="C342">
            <v>780826129</v>
          </cell>
          <cell r="D342" t="str">
            <v>-</v>
          </cell>
          <cell r="E342" t="str">
            <v>EHPAD RESIDENCE CLEMENCEAU 780826137</v>
          </cell>
          <cell r="F342" t="str">
            <v>SNC CLEMENCEAU</v>
          </cell>
          <cell r="G342" t="str">
            <v>SNC CLEMENCEAU</v>
          </cell>
          <cell r="H342" t="str">
            <v>Verneuil-sur-Seine</v>
          </cell>
          <cell r="I342" t="str">
            <v>500</v>
          </cell>
          <cell r="J342" t="str">
            <v>[500] EHPAD</v>
          </cell>
          <cell r="K342" t="str">
            <v>PRIVÉ À BUT LUCRATIF</v>
          </cell>
          <cell r="L342" t="str">
            <v>CCN HOSPITALISATION PRIVEE DU 18 AVRIL 2002</v>
          </cell>
        </row>
        <row r="343">
          <cell r="B343">
            <v>780823415</v>
          </cell>
          <cell r="C343">
            <v>780010419</v>
          </cell>
          <cell r="D343">
            <v>780823415</v>
          </cell>
          <cell r="E343" t="str">
            <v>EHPAD RESIDENCE DE LA TOUR 780823415</v>
          </cell>
          <cell r="F343" t="str">
            <v>DOMUSVI</v>
          </cell>
          <cell r="G343" t="str">
            <v>SAS RESIDENCE DE LA TOUR</v>
          </cell>
          <cell r="H343" t="str">
            <v>Conflans-Sainte-Honorine</v>
          </cell>
          <cell r="I343" t="str">
            <v>500</v>
          </cell>
          <cell r="J343" t="str">
            <v>[500] EHPAD</v>
          </cell>
          <cell r="K343" t="str">
            <v>PRIVÉ À BUT LUCRATIF</v>
          </cell>
          <cell r="L343" t="str">
            <v>CONVENTION COLLECTIVE</v>
          </cell>
        </row>
        <row r="344">
          <cell r="B344">
            <v>780028015</v>
          </cell>
          <cell r="C344">
            <v>780019584</v>
          </cell>
          <cell r="D344" t="str">
            <v>-</v>
          </cell>
          <cell r="E344" t="str">
            <v>EHPAD "RESIDENCE DU BOIS SOLEIL" 780028015</v>
          </cell>
          <cell r="F344" t="str">
            <v>SAS ALBINE</v>
          </cell>
          <cell r="G344" t="str">
            <v>SAS ALBINE</v>
          </cell>
          <cell r="H344" t="str">
            <v>Bois-d'Arcy</v>
          </cell>
          <cell r="I344" t="str">
            <v>500</v>
          </cell>
          <cell r="J344" t="str">
            <v>[500] EHPAD</v>
          </cell>
          <cell r="K344" t="str">
            <v>PRIVÉ À BUT LUCRATIF</v>
          </cell>
          <cell r="L344" t="str">
            <v>CC 02</v>
          </cell>
        </row>
        <row r="345">
          <cell r="B345">
            <v>780018826</v>
          </cell>
          <cell r="C345">
            <v>780027801</v>
          </cell>
          <cell r="D345">
            <v>780018826</v>
          </cell>
          <cell r="E345" t="str">
            <v>EHPAD RESIDENCE DU PARC 780018826</v>
          </cell>
          <cell r="F345" t="str">
            <v>DOMUSVI</v>
          </cell>
          <cell r="G345" t="str">
            <v>SAS MAISONS LAFFITTE</v>
          </cell>
          <cell r="H345" t="str">
            <v>Maisons-Laffitte</v>
          </cell>
          <cell r="I345" t="str">
            <v>500</v>
          </cell>
          <cell r="J345" t="str">
            <v>[500] EHPAD</v>
          </cell>
          <cell r="K345" t="str">
            <v>PRIVÉ À BUT LUCRATIF</v>
          </cell>
          <cell r="L345" t="str">
            <v>CONVENTION COLLECTIVE</v>
          </cell>
        </row>
        <row r="346">
          <cell r="B346">
            <v>780823332</v>
          </cell>
          <cell r="C346">
            <v>920030152</v>
          </cell>
          <cell r="D346">
            <v>780824884</v>
          </cell>
          <cell r="E346" t="str">
            <v>EHPAD RESIDENCE DU VAL DE SEINE 780823332</v>
          </cell>
          <cell r="F346" t="str">
            <v>ORPEA</v>
          </cell>
          <cell r="G346" t="str">
            <v>SA ORPEA - SIEGE SOCIAL</v>
          </cell>
          <cell r="H346" t="str">
            <v>Vaux-sur-Seine</v>
          </cell>
          <cell r="I346" t="str">
            <v>500</v>
          </cell>
          <cell r="J346" t="str">
            <v>[500] EHPAD</v>
          </cell>
          <cell r="K346" t="str">
            <v>PRIVÉ À BUT LUCRATIF</v>
          </cell>
          <cell r="L346" t="str">
            <v>CC 02</v>
          </cell>
        </row>
        <row r="347">
          <cell r="B347">
            <v>780824959</v>
          </cell>
          <cell r="C347">
            <v>920031978</v>
          </cell>
          <cell r="D347">
            <v>780824959</v>
          </cell>
          <cell r="E347" t="str">
            <v>EHPAD RESIDENCE ELEUSIS 780824959</v>
          </cell>
          <cell r="F347" t="str">
            <v>DOMUSVI</v>
          </cell>
          <cell r="G347" t="str">
            <v>SARL RESIDENCE POISSY</v>
          </cell>
          <cell r="H347" t="str">
            <v>Poissy</v>
          </cell>
          <cell r="I347" t="str">
            <v>500</v>
          </cell>
          <cell r="J347" t="str">
            <v>[500] EHPAD</v>
          </cell>
          <cell r="K347" t="str">
            <v>PRIVÉ À BUT LUCRATIF</v>
          </cell>
          <cell r="L347" t="str">
            <v>CONVENTION COLLECTIVE</v>
          </cell>
        </row>
        <row r="348">
          <cell r="B348">
            <v>780701652</v>
          </cell>
          <cell r="C348">
            <v>750812844</v>
          </cell>
          <cell r="D348">
            <v>780701652</v>
          </cell>
          <cell r="E348" t="str">
            <v>EHPAD RESIDENCE GEORGES ROSSET 780701652</v>
          </cell>
          <cell r="F348" t="str">
            <v>LE REFUGE DES CHEMINOTS</v>
          </cell>
          <cell r="G348" t="str">
            <v>LE REFUGE DES CHEMINOTS</v>
          </cell>
          <cell r="H348" t="str">
            <v>Rambouillet</v>
          </cell>
          <cell r="I348" t="str">
            <v>500</v>
          </cell>
          <cell r="J348" t="str">
            <v>[500] EHPAD</v>
          </cell>
          <cell r="K348" t="str">
            <v>PRIVÉ À BUT NON LUCRATIF</v>
          </cell>
          <cell r="L348" t="str">
            <v>CCN51</v>
          </cell>
        </row>
        <row r="349">
          <cell r="B349">
            <v>780701793</v>
          </cell>
          <cell r="C349">
            <v>940017304</v>
          </cell>
          <cell r="D349" t="str">
            <v>-</v>
          </cell>
          <cell r="E349" t="str">
            <v>EHPAD RESIDENCE ISATIS 780701793</v>
          </cell>
          <cell r="F349" t="str">
            <v>ASSOCIATION ISATIS</v>
          </cell>
          <cell r="G349" t="str">
            <v>ASSOCIATION ISATIS</v>
          </cell>
          <cell r="H349" t="str">
            <v>Vernouillet</v>
          </cell>
          <cell r="I349" t="str">
            <v>500</v>
          </cell>
          <cell r="J349" t="str">
            <v>[500] EHPAD</v>
          </cell>
          <cell r="K349" t="str">
            <v>PRIVÉ À BUT NON LUCRATIF</v>
          </cell>
          <cell r="L349" t="str">
            <v>CCN51</v>
          </cell>
        </row>
        <row r="350">
          <cell r="B350">
            <v>780802021</v>
          </cell>
          <cell r="C350">
            <v>780018685</v>
          </cell>
          <cell r="D350">
            <v>780802021</v>
          </cell>
          <cell r="E350" t="str">
            <v>EHPAD RESIDENCE LE TILLEUL 780802021</v>
          </cell>
          <cell r="F350" t="str">
            <v>DOMUSVI</v>
          </cell>
          <cell r="G350" t="str">
            <v>SARL LES TILLEULS</v>
          </cell>
          <cell r="H350" t="str">
            <v>Chanteloup-les-Vignes</v>
          </cell>
          <cell r="I350" t="str">
            <v>500</v>
          </cell>
          <cell r="J350" t="str">
            <v>[500] EHPAD</v>
          </cell>
          <cell r="K350" t="str">
            <v>PRIVÉ À BUT LUCRATIF</v>
          </cell>
          <cell r="L350" t="str">
            <v>CONVENTION COLLECTIVE</v>
          </cell>
        </row>
        <row r="351">
          <cell r="B351">
            <v>780022752</v>
          </cell>
          <cell r="C351">
            <v>920030152</v>
          </cell>
          <cell r="D351">
            <v>780824884</v>
          </cell>
          <cell r="E351" t="str">
            <v>EHPAD RESIDENCE MADELEINE BRES 780022752</v>
          </cell>
          <cell r="F351" t="str">
            <v>ORPEA</v>
          </cell>
          <cell r="G351" t="str">
            <v>SA ORPEA - SIEGE SOCIAL</v>
          </cell>
          <cell r="H351" t="str">
            <v>Buchelay</v>
          </cell>
          <cell r="I351" t="str">
            <v>500</v>
          </cell>
          <cell r="J351" t="str">
            <v>[500] EHPAD</v>
          </cell>
          <cell r="K351" t="str">
            <v>PRIVÉ À BUT LUCRATIF</v>
          </cell>
          <cell r="L351" t="str">
            <v>CC 02</v>
          </cell>
        </row>
        <row r="352">
          <cell r="B352">
            <v>780024261</v>
          </cell>
          <cell r="C352">
            <v>780027934</v>
          </cell>
          <cell r="D352">
            <v>780024261</v>
          </cell>
          <cell r="E352" t="str">
            <v>EHPAD RESIDENCE MAINTENON 780024261</v>
          </cell>
          <cell r="F352" t="str">
            <v>DOMUSVI</v>
          </cell>
          <cell r="G352" t="str">
            <v>RESIDENCE SAINT GERMAIN</v>
          </cell>
          <cell r="H352" t="str">
            <v>Noisy-le-Roi</v>
          </cell>
          <cell r="I352" t="str">
            <v>500</v>
          </cell>
          <cell r="J352" t="str">
            <v>[500] EHPAD</v>
          </cell>
          <cell r="K352" t="str">
            <v>PRIVÉ À BUT LUCRATIF</v>
          </cell>
          <cell r="L352" t="str">
            <v>CONVENTION COLLECTIVE</v>
          </cell>
        </row>
        <row r="353">
          <cell r="B353">
            <v>780006458</v>
          </cell>
          <cell r="C353">
            <v>440049252</v>
          </cell>
          <cell r="D353">
            <v>780006458</v>
          </cell>
          <cell r="E353" t="str">
            <v>EHPAD RESIDENCE MARCONI 780006458</v>
          </cell>
          <cell r="F353" t="str">
            <v>LNA RETRAITE</v>
          </cell>
          <cell r="G353" t="str">
            <v>LNA RETRAITE</v>
          </cell>
          <cell r="H353" t="str">
            <v>Chatou</v>
          </cell>
          <cell r="I353" t="str">
            <v>500</v>
          </cell>
          <cell r="J353" t="str">
            <v>[500] EHPAD</v>
          </cell>
          <cell r="K353" t="str">
            <v>PRIVÉ À BUT LUCRATIF</v>
          </cell>
          <cell r="L353" t="str">
            <v>CONVENTION COLLECTIVE</v>
          </cell>
        </row>
        <row r="354">
          <cell r="B354">
            <v>780823191</v>
          </cell>
          <cell r="C354">
            <v>780823183</v>
          </cell>
          <cell r="D354">
            <v>780823191</v>
          </cell>
          <cell r="E354" t="str">
            <v>EHPAD RESIDENCE PARC DE MONTFORT 780823191</v>
          </cell>
          <cell r="F354" t="str">
            <v>DOMUSVI</v>
          </cell>
          <cell r="G354" t="str">
            <v>SAS PARC DE MONTFORT JARDINS MEDICIS</v>
          </cell>
          <cell r="H354" t="str">
            <v>Montfort-l'Amaury</v>
          </cell>
          <cell r="I354" t="str">
            <v>500</v>
          </cell>
          <cell r="J354" t="str">
            <v>[500] EHPAD</v>
          </cell>
          <cell r="K354" t="str">
            <v>PRIVÉ À BUT LUCRATIF</v>
          </cell>
          <cell r="L354" t="str">
            <v>CONVENTION COLLECTIVE</v>
          </cell>
        </row>
        <row r="355">
          <cell r="B355">
            <v>780802138</v>
          </cell>
          <cell r="C355">
            <v>780809166</v>
          </cell>
          <cell r="D355" t="str">
            <v>-</v>
          </cell>
          <cell r="E355" t="str">
            <v>EHPAD RESIDENCE REPOTEL 780802138</v>
          </cell>
          <cell r="F355" t="str">
            <v>SA REPOTEL MAUREPAS</v>
          </cell>
          <cell r="G355" t="str">
            <v>SA REPOTEL MAUREPAS</v>
          </cell>
          <cell r="H355" t="str">
            <v>Maurepas</v>
          </cell>
          <cell r="I355" t="str">
            <v>500</v>
          </cell>
          <cell r="J355" t="str">
            <v>[500] EHPAD</v>
          </cell>
          <cell r="K355" t="str">
            <v>PRIVÉ À BUT LUCRATIF</v>
          </cell>
          <cell r="L355" t="str">
            <v>CC 02</v>
          </cell>
        </row>
        <row r="356">
          <cell r="B356">
            <v>780823928</v>
          </cell>
          <cell r="C356">
            <v>780021309</v>
          </cell>
          <cell r="D356" t="str">
            <v>-</v>
          </cell>
          <cell r="E356" t="str">
            <v>EHPAD RESIDENCE REPOTEL 780823928</v>
          </cell>
          <cell r="F356" t="str">
            <v>SAS REPOTEL VOISINS LE BRETONNEUX</v>
          </cell>
          <cell r="G356" t="str">
            <v>SAS REPOTEL VOISINS LE BRETONNEUX</v>
          </cell>
          <cell r="H356" t="str">
            <v>Voisins-le-Bretonneux</v>
          </cell>
          <cell r="I356" t="str">
            <v>500</v>
          </cell>
          <cell r="J356" t="str">
            <v>[500] EHPAD</v>
          </cell>
          <cell r="K356" t="str">
            <v>PRIVÉ À BUT LUCRATIF</v>
          </cell>
          <cell r="L356" t="str">
            <v>CC 02</v>
          </cell>
        </row>
        <row r="357">
          <cell r="B357">
            <v>780020665</v>
          </cell>
          <cell r="C357">
            <v>780027348</v>
          </cell>
          <cell r="D357">
            <v>780020665</v>
          </cell>
          <cell r="E357" t="str">
            <v>EHPAD RESIDENCE SIMON VOUET 780020665</v>
          </cell>
          <cell r="F357" t="str">
            <v>DOMUSVI</v>
          </cell>
          <cell r="G357" t="str">
            <v>SAS PORT MARLY</v>
          </cell>
          <cell r="H357" t="str">
            <v>Le Port-Marly</v>
          </cell>
          <cell r="I357" t="str">
            <v>500</v>
          </cell>
          <cell r="J357" t="str">
            <v>[500] EHPAD</v>
          </cell>
          <cell r="K357" t="str">
            <v>PRIVÉ À BUT LUCRATIF</v>
          </cell>
          <cell r="L357" t="str">
            <v>CONVENTION COLLECTIVE</v>
          </cell>
        </row>
        <row r="358">
          <cell r="B358">
            <v>780701041</v>
          </cell>
          <cell r="C358">
            <v>780000790</v>
          </cell>
          <cell r="D358" t="str">
            <v>-</v>
          </cell>
          <cell r="E358" t="str">
            <v>EHPAD RICHARD 780701041</v>
          </cell>
          <cell r="F358" t="str">
            <v>EHPAD RICHARD</v>
          </cell>
          <cell r="G358" t="str">
            <v>EHPAD RICHARD</v>
          </cell>
          <cell r="H358" t="str">
            <v>Conflans-Sainte-Honorine</v>
          </cell>
          <cell r="I358" t="str">
            <v>500</v>
          </cell>
          <cell r="J358" t="str">
            <v>[500] EHPAD</v>
          </cell>
          <cell r="K358" t="str">
            <v>PUBLIC AUTONOME</v>
          </cell>
          <cell r="L358" t="str">
            <v>FPH</v>
          </cell>
        </row>
        <row r="359">
          <cell r="B359">
            <v>780700845</v>
          </cell>
          <cell r="C359">
            <v>750056368</v>
          </cell>
          <cell r="D359" t="str">
            <v>-</v>
          </cell>
          <cell r="E359" t="str">
            <v>EHPAD SAINT JOSEPH 780700845</v>
          </cell>
          <cell r="F359" t="str">
            <v>ASSOCIATION MONSIEUR VINCENT</v>
          </cell>
          <cell r="G359" t="str">
            <v>ASSOCIATION MONSIEUR VINCENT</v>
          </cell>
          <cell r="H359" t="str">
            <v>Louveciennes</v>
          </cell>
          <cell r="I359" t="str">
            <v>500</v>
          </cell>
          <cell r="J359" t="str">
            <v>[500] EHPAD</v>
          </cell>
          <cell r="K359" t="str">
            <v>PRIVÉ À BUT NON LUCRATIF</v>
          </cell>
          <cell r="L359" t="str">
            <v>CCN51</v>
          </cell>
        </row>
        <row r="360">
          <cell r="B360">
            <v>780700746</v>
          </cell>
          <cell r="C360">
            <v>750056368</v>
          </cell>
          <cell r="D360" t="str">
            <v>-</v>
          </cell>
          <cell r="E360" t="str">
            <v>EHPAD SAINT LOUIS 780700746</v>
          </cell>
          <cell r="F360" t="str">
            <v>ASSOCIATION MONSIEUR VINCENT</v>
          </cell>
          <cell r="G360" t="str">
            <v>ASSOCIATION MONSIEUR VINCENT</v>
          </cell>
          <cell r="H360" t="str">
            <v>Versailles</v>
          </cell>
          <cell r="I360" t="str">
            <v>500</v>
          </cell>
          <cell r="J360" t="str">
            <v>[500] EHPAD</v>
          </cell>
          <cell r="K360" t="str">
            <v>PRIVÉ À BUT NON LUCRATIF</v>
          </cell>
          <cell r="L360" t="str">
            <v>CCN51</v>
          </cell>
        </row>
        <row r="361">
          <cell r="B361">
            <v>780702676</v>
          </cell>
          <cell r="C361">
            <v>750721334</v>
          </cell>
          <cell r="D361" t="str">
            <v>-</v>
          </cell>
          <cell r="E361" t="str">
            <v>EHPAD STEPHANIE 780702676</v>
          </cell>
          <cell r="F361" t="str">
            <v>CROIX ROUGE FRANCAISE</v>
          </cell>
          <cell r="G361" t="str">
            <v>CROIX ROUGE FRANCAISE</v>
          </cell>
          <cell r="H361" t="str">
            <v>Sartrouville</v>
          </cell>
          <cell r="I361" t="str">
            <v>500</v>
          </cell>
          <cell r="J361" t="str">
            <v>[500] EHPAD</v>
          </cell>
          <cell r="K361" t="str">
            <v>PRIVÉ À BUT NON LUCRATIF</v>
          </cell>
          <cell r="L361" t="str">
            <v>CONVENTION COLLECTIVE CROIX ROUGE FRANCAISE</v>
          </cell>
        </row>
        <row r="362">
          <cell r="B362">
            <v>780000204</v>
          </cell>
          <cell r="C362">
            <v>440049252</v>
          </cell>
          <cell r="D362">
            <v>780006458</v>
          </cell>
          <cell r="E362" t="str">
            <v>EHPAD VILLA D EPIDAURE 780000204</v>
          </cell>
          <cell r="F362" t="str">
            <v>LNA RETRAITE</v>
          </cell>
          <cell r="G362" t="str">
            <v>LNA RETRAITE</v>
          </cell>
          <cell r="H362" t="str">
            <v>La Celle-Saint-Cloud</v>
          </cell>
          <cell r="I362" t="str">
            <v>500</v>
          </cell>
          <cell r="J362" t="str">
            <v>[500] EHPAD</v>
          </cell>
          <cell r="K362" t="str">
            <v>PRIVÉ À BUT LUCRATIF</v>
          </cell>
          <cell r="L362" t="str">
            <v>CONVENTION COLLECTIVE</v>
          </cell>
        </row>
        <row r="363">
          <cell r="B363">
            <v>780802039</v>
          </cell>
          <cell r="C363">
            <v>920030186</v>
          </cell>
          <cell r="D363" t="str">
            <v>-</v>
          </cell>
          <cell r="E363" t="str">
            <v>RESIDENCE AUTONOMIE LES GRANDS CHENES 780802039</v>
          </cell>
          <cell r="F363" t="str">
            <v>ARPAVIE</v>
          </cell>
          <cell r="G363" t="str">
            <v>ASSOCIATION ARPAVIE</v>
          </cell>
          <cell r="H363" t="str">
            <v>Chatou</v>
          </cell>
          <cell r="I363" t="str">
            <v>202</v>
          </cell>
          <cell r="J363" t="str">
            <v>[202] Résidences autonomie</v>
          </cell>
          <cell r="K363" t="str">
            <v>PRIVÉ À BUT NON LUCRATIF</v>
          </cell>
          <cell r="L363" t="str">
            <v>CCN 51</v>
          </cell>
        </row>
        <row r="364">
          <cell r="B364">
            <v>780825030</v>
          </cell>
          <cell r="C364">
            <v>780826517</v>
          </cell>
          <cell r="D364">
            <v>780825956</v>
          </cell>
          <cell r="E364" t="str">
            <v>SSIAD ADMR DE SAINT ARNOULT 780825030</v>
          </cell>
          <cell r="F364" t="str">
            <v>ADMR</v>
          </cell>
          <cell r="G364" t="str">
            <v>ADMR</v>
          </cell>
          <cell r="H364" t="str">
            <v>Saint-Arnoult-en-Yvelines</v>
          </cell>
          <cell r="I364" t="str">
            <v>354</v>
          </cell>
          <cell r="J364" t="str">
            <v>[354] S.S.I.A.D.</v>
          </cell>
          <cell r="K364" t="str">
            <v>PRIVÉ À BUT NON LUCRATIF</v>
          </cell>
          <cell r="L364" t="str">
            <v>CC 2941</v>
          </cell>
        </row>
        <row r="365">
          <cell r="B365">
            <v>780825956</v>
          </cell>
          <cell r="C365">
            <v>780826517</v>
          </cell>
          <cell r="D365">
            <v>780825956</v>
          </cell>
          <cell r="E365" t="str">
            <v>SSIAD ADMR DU MANOIR 780825956</v>
          </cell>
          <cell r="F365" t="str">
            <v>ADMR</v>
          </cell>
          <cell r="G365" t="str">
            <v>ADMR</v>
          </cell>
          <cell r="H365" t="str">
            <v>Méré</v>
          </cell>
          <cell r="I365" t="str">
            <v>354</v>
          </cell>
          <cell r="J365" t="str">
            <v>[354] S.S.I.A.D.</v>
          </cell>
          <cell r="K365" t="str">
            <v>PRIVÉ À BUT NON LUCRATIF</v>
          </cell>
          <cell r="L365" t="str">
            <v>CC2941</v>
          </cell>
        </row>
        <row r="366">
          <cell r="B366">
            <v>780826525</v>
          </cell>
          <cell r="C366">
            <v>780826517</v>
          </cell>
          <cell r="D366">
            <v>780825956</v>
          </cell>
          <cell r="E366" t="str">
            <v>SSIAD ADMR DU PAYS D'YVELINE 780826525</v>
          </cell>
          <cell r="F366" t="str">
            <v>ADMR</v>
          </cell>
          <cell r="G366" t="str">
            <v>ADMR</v>
          </cell>
          <cell r="H366" t="str">
            <v>Le Perray-en-Yvelines</v>
          </cell>
          <cell r="I366" t="str">
            <v>354</v>
          </cell>
          <cell r="J366" t="str">
            <v>[354] S.S.I.A.D.</v>
          </cell>
          <cell r="K366" t="str">
            <v>PRIVÉ À BUT NON LUCRATIF</v>
          </cell>
          <cell r="L366" t="str">
            <v>CC 2941</v>
          </cell>
        </row>
        <row r="367">
          <cell r="B367">
            <v>780001541</v>
          </cell>
          <cell r="C367">
            <v>780110052</v>
          </cell>
          <cell r="D367" t="str">
            <v>-</v>
          </cell>
          <cell r="E367" t="str">
            <v>SSIAD CH DE RAMBOUILLET 780001541</v>
          </cell>
          <cell r="F367" t="str">
            <v>CENTRE HOSPITALIER DE RAMBOUILLET</v>
          </cell>
          <cell r="G367" t="str">
            <v>CENTRE HOSPITALIER DE RAMBOUILLET</v>
          </cell>
          <cell r="H367" t="str">
            <v>Rambouillet</v>
          </cell>
          <cell r="I367" t="str">
            <v>354</v>
          </cell>
          <cell r="J367" t="str">
            <v>[354] S.S.I.A.D.</v>
          </cell>
          <cell r="K367" t="str">
            <v>PUBLIC HOSPITALIER</v>
          </cell>
          <cell r="L367" t="str">
            <v xml:space="preserve">FONCTION PUBLIQUE </v>
          </cell>
        </row>
        <row r="368">
          <cell r="B368">
            <v>780824322</v>
          </cell>
          <cell r="C368">
            <v>780028569</v>
          </cell>
          <cell r="D368" t="str">
            <v>-</v>
          </cell>
          <cell r="E368" t="str">
            <v>SSIAD CHAVILLE-VIROFLAY SITE VIROFLAY 780824322</v>
          </cell>
          <cell r="F368" t="str">
            <v>GCSMS CHAVILLE-VIROFLAY</v>
          </cell>
          <cell r="G368" t="str">
            <v>GCSMS CHAVILLE-VIROFLAY</v>
          </cell>
          <cell r="H368" t="str">
            <v>Viroflay</v>
          </cell>
          <cell r="I368" t="str">
            <v>354</v>
          </cell>
          <cell r="J368" t="str">
            <v>[354] S.S.I.A.D.</v>
          </cell>
          <cell r="K368" t="str">
            <v>PUBLIC TERRITORIAL</v>
          </cell>
          <cell r="L368" t="str">
            <v>FONCTION PUBLIQUE</v>
          </cell>
        </row>
        <row r="369">
          <cell r="B369">
            <v>780802245</v>
          </cell>
          <cell r="C369">
            <v>780000790</v>
          </cell>
          <cell r="D369" t="str">
            <v>-</v>
          </cell>
          <cell r="E369" t="str">
            <v>SSIAD DE CONFLANS-SAINTE-HONORINE 780802245</v>
          </cell>
          <cell r="F369" t="str">
            <v>EHPAD RICHARD</v>
          </cell>
          <cell r="G369" t="str">
            <v>EHPAD RICHARD</v>
          </cell>
          <cell r="H369" t="str">
            <v>Conflans-Sainte-Honorine</v>
          </cell>
          <cell r="I369" t="str">
            <v>354</v>
          </cell>
          <cell r="J369" t="str">
            <v>[354] S.S.I.A.D.</v>
          </cell>
          <cell r="K369" t="str">
            <v>PUBLIC AUTONOME</v>
          </cell>
          <cell r="L369" t="str">
            <v>FPH</v>
          </cell>
        </row>
        <row r="370">
          <cell r="B370">
            <v>780802344</v>
          </cell>
          <cell r="C370">
            <v>780016820</v>
          </cell>
          <cell r="D370" t="str">
            <v>-</v>
          </cell>
          <cell r="E370" t="str">
            <v>SSIAD DE HOUILLES 780802344</v>
          </cell>
          <cell r="F370" t="str">
            <v>SIMAD</v>
          </cell>
          <cell r="G370" t="str">
            <v>SIMAD</v>
          </cell>
          <cell r="H370" t="str">
            <v>Houilles</v>
          </cell>
          <cell r="I370" t="str">
            <v>354</v>
          </cell>
          <cell r="J370" t="str">
            <v>[354] S.S.I.A.D.</v>
          </cell>
          <cell r="K370" t="str">
            <v>PUBLIC TERRITORIAL</v>
          </cell>
          <cell r="L370" t="str">
            <v>FONCTION PUBLIQUE</v>
          </cell>
        </row>
        <row r="371">
          <cell r="B371">
            <v>780017992</v>
          </cell>
          <cell r="C371">
            <v>750056368</v>
          </cell>
          <cell r="D371" t="str">
            <v>-</v>
          </cell>
          <cell r="E371" t="str">
            <v>SSIAD DE LOUVECIENNES 780017992</v>
          </cell>
          <cell r="F371" t="str">
            <v>ASSOCIATION MONSIEUR VINCENT</v>
          </cell>
          <cell r="G371" t="str">
            <v>ASSOCIATION MONSIEUR VINCENT</v>
          </cell>
          <cell r="H371" t="str">
            <v>Louveciennes</v>
          </cell>
          <cell r="I371" t="str">
            <v>354</v>
          </cell>
          <cell r="J371" t="str">
            <v>[354] S.S.I.A.D.</v>
          </cell>
          <cell r="K371" t="str">
            <v>PRIVÉ À BUT NON LUCRATIF</v>
          </cell>
          <cell r="L371" t="str">
            <v>CONVENTION COLLECTIVE</v>
          </cell>
        </row>
        <row r="372">
          <cell r="B372">
            <v>780823613</v>
          </cell>
          <cell r="C372">
            <v>750720609</v>
          </cell>
          <cell r="D372">
            <v>770690055</v>
          </cell>
          <cell r="E372" t="str">
            <v>SSIAD DE MAGNANVILLE 780823613</v>
          </cell>
          <cell r="F372" t="str">
            <v>FONDATION  LEOPOLD BELLAN</v>
          </cell>
          <cell r="G372" t="str">
            <v>FONDATION  LEOPOLD BELLAN</v>
          </cell>
          <cell r="H372" t="str">
            <v>Magnanville</v>
          </cell>
          <cell r="I372" t="str">
            <v>354</v>
          </cell>
          <cell r="J372" t="str">
            <v>[354] S.S.I.A.D.</v>
          </cell>
          <cell r="K372" t="str">
            <v>PRIVÉ À BUT NON LUCRATIF</v>
          </cell>
          <cell r="L372">
            <v>0</v>
          </cell>
        </row>
        <row r="373">
          <cell r="B373">
            <v>780824314</v>
          </cell>
          <cell r="C373">
            <v>780025292</v>
          </cell>
          <cell r="D373" t="str">
            <v>-</v>
          </cell>
          <cell r="E373" t="str">
            <v>SSIAD DE MAISONS LAFFITTE 780824314</v>
          </cell>
          <cell r="F373" t="str">
            <v>VIVALTO SANTE SERVICES</v>
          </cell>
          <cell r="G373" t="str">
            <v>VIVALTO SANTE SERVICES</v>
          </cell>
          <cell r="H373" t="str">
            <v>Maisons-Laffitte</v>
          </cell>
          <cell r="I373" t="str">
            <v>354</v>
          </cell>
          <cell r="J373" t="str">
            <v>[354] S.S.I.A.D.</v>
          </cell>
          <cell r="K373" t="str">
            <v>PRIVÉ À BUT LUCRATIF</v>
          </cell>
          <cell r="L373" t="str">
            <v>CONVENTION COLLECTIVE</v>
          </cell>
        </row>
        <row r="374">
          <cell r="B374">
            <v>780804068</v>
          </cell>
          <cell r="C374">
            <v>780807830</v>
          </cell>
          <cell r="D374" t="str">
            <v>-</v>
          </cell>
          <cell r="E374" t="str">
            <v>SSIAD DE MEULAN 780804068</v>
          </cell>
          <cell r="F374" t="str">
            <v>ASSOC.DE DEVELOP.SANITAIRE</v>
          </cell>
          <cell r="G374" t="str">
            <v>ASSOC.DE DEVELOP.SANITAIRE</v>
          </cell>
          <cell r="H374" t="str">
            <v>Meulan-en-Yvelines</v>
          </cell>
          <cell r="I374" t="str">
            <v>354</v>
          </cell>
          <cell r="J374" t="str">
            <v>[354] S.S.I.A.D.</v>
          </cell>
          <cell r="K374" t="str">
            <v>PRIVÉ À BUT NON LUCRATIF</v>
          </cell>
          <cell r="L374" t="str">
            <v>CONVENTION COLLECTIVE</v>
          </cell>
        </row>
        <row r="375">
          <cell r="B375">
            <v>780825485</v>
          </cell>
          <cell r="C375">
            <v>780016820</v>
          </cell>
          <cell r="D375" t="str">
            <v>-</v>
          </cell>
          <cell r="E375" t="str">
            <v>SSIAD DE SAINT GERMAIN EN LAYE 780825485</v>
          </cell>
          <cell r="F375" t="str">
            <v>SIMAD</v>
          </cell>
          <cell r="G375" t="str">
            <v>SIMAD</v>
          </cell>
          <cell r="H375" t="str">
            <v>Saint-Germain-en-Laye</v>
          </cell>
          <cell r="I375" t="str">
            <v>354</v>
          </cell>
          <cell r="J375" t="str">
            <v>[354] S.S.I.A.D.</v>
          </cell>
          <cell r="K375" t="str">
            <v>PUBLIC TERRITORIAL</v>
          </cell>
          <cell r="L375" t="str">
            <v>FONCTION PUBLIQUE</v>
          </cell>
        </row>
        <row r="376">
          <cell r="B376">
            <v>780803342</v>
          </cell>
          <cell r="C376">
            <v>750721334</v>
          </cell>
          <cell r="D376" t="str">
            <v>-</v>
          </cell>
          <cell r="E376" t="str">
            <v>SSIAD DE SARTROUVILLE 780803342</v>
          </cell>
          <cell r="F376" t="str">
            <v>CROIX ROUGE FRANCAISE</v>
          </cell>
          <cell r="G376" t="str">
            <v>CROIX ROUGE FRANCAISE</v>
          </cell>
          <cell r="H376" t="str">
            <v>Sartrouville</v>
          </cell>
          <cell r="I376" t="str">
            <v>354</v>
          </cell>
          <cell r="J376" t="str">
            <v>[354] S.S.I.A.D.</v>
          </cell>
          <cell r="K376" t="str">
            <v>PRIVÉ À BUT NON LUCRATIF</v>
          </cell>
          <cell r="L376" t="str">
            <v>CONVENTION COLLECTIVE</v>
          </cell>
        </row>
        <row r="377">
          <cell r="B377">
            <v>780020731</v>
          </cell>
          <cell r="C377">
            <v>920028263</v>
          </cell>
          <cell r="D377">
            <v>780020731</v>
          </cell>
          <cell r="E377" t="str">
            <v>SSIAD DOMUSVI ELEUSIS 780020731</v>
          </cell>
          <cell r="F377" t="str">
            <v>DOMUSVI</v>
          </cell>
          <cell r="G377" t="str">
            <v>SAS DOMUSVI DOMICILE</v>
          </cell>
          <cell r="H377" t="str">
            <v>Poissy</v>
          </cell>
          <cell r="I377" t="str">
            <v>354</v>
          </cell>
          <cell r="J377" t="str">
            <v>[354] S.S.I.A.D.</v>
          </cell>
          <cell r="K377" t="str">
            <v>PRIVÉ À BUT LUCRATIF</v>
          </cell>
          <cell r="L377" t="str">
            <v>CONVENTION COLLECTIVE</v>
          </cell>
        </row>
        <row r="378">
          <cell r="B378">
            <v>780018990</v>
          </cell>
          <cell r="C378">
            <v>920028263</v>
          </cell>
          <cell r="D378">
            <v>780018990</v>
          </cell>
          <cell r="E378" t="str">
            <v>SSIAD DOMUSVI VERSAILLES 780018990</v>
          </cell>
          <cell r="F378" t="str">
            <v>DOMUSVI</v>
          </cell>
          <cell r="G378" t="str">
            <v>SAS DOMUSVI DOMICILE</v>
          </cell>
          <cell r="H378" t="str">
            <v>Versailles</v>
          </cell>
          <cell r="I378" t="str">
            <v>354</v>
          </cell>
          <cell r="J378" t="str">
            <v>[354] S.S.I.A.D.</v>
          </cell>
          <cell r="K378" t="str">
            <v>PRIVÉ À BUT LUCRATIF</v>
          </cell>
          <cell r="L378" t="str">
            <v>CONVENTION COLLECTIVE</v>
          </cell>
        </row>
        <row r="379">
          <cell r="B379">
            <v>780824579</v>
          </cell>
          <cell r="C379">
            <v>780130019</v>
          </cell>
          <cell r="D379">
            <v>780804035</v>
          </cell>
          <cell r="E379" t="str">
            <v>SSIAD DU CGAS DE CHEVREUSE 780824579</v>
          </cell>
          <cell r="F379" t="str">
            <v>HOPITAL GERONTOLOGIQUE DE CHEVREUSE</v>
          </cell>
          <cell r="G379" t="str">
            <v>HOPITAL GERONTOLOGIQUE DE CHEVREUSE</v>
          </cell>
          <cell r="H379" t="str">
            <v>Chevreuse</v>
          </cell>
          <cell r="I379" t="str">
            <v>354</v>
          </cell>
          <cell r="J379" t="str">
            <v>[354] S.S.I.A.D.</v>
          </cell>
          <cell r="K379" t="str">
            <v>PUBLIC HOSPITALIER</v>
          </cell>
          <cell r="L379" t="str">
            <v xml:space="preserve">FONCTION PUBLIQUE </v>
          </cell>
        </row>
        <row r="380">
          <cell r="B380">
            <v>780016846</v>
          </cell>
          <cell r="C380">
            <v>780016820</v>
          </cell>
          <cell r="D380" t="str">
            <v>-</v>
          </cell>
          <cell r="E380" t="str">
            <v>SSIAD DU PECQ 780016846</v>
          </cell>
          <cell r="F380" t="str">
            <v>SIMAD</v>
          </cell>
          <cell r="G380" t="str">
            <v>SIMAD</v>
          </cell>
          <cell r="H380" t="str">
            <v>Le Pecq</v>
          </cell>
          <cell r="I380" t="str">
            <v>354</v>
          </cell>
          <cell r="J380" t="str">
            <v>[354] S.S.I.A.D.</v>
          </cell>
          <cell r="K380" t="str">
            <v>PUBLIC TERRITORIAL</v>
          </cell>
          <cell r="L380" t="str">
            <v>FONCTION PUBLIQUE</v>
          </cell>
        </row>
        <row r="381">
          <cell r="B381">
            <v>780826194</v>
          </cell>
          <cell r="C381">
            <v>780023818</v>
          </cell>
          <cell r="D381" t="str">
            <v>-</v>
          </cell>
          <cell r="E381" t="str">
            <v>SSIAD ESA LEPINE VERSAILLES 780826194</v>
          </cell>
          <cell r="F381" t="str">
            <v>SCIC  SOLIDARITE VERSAILLES GRAND AGE</v>
          </cell>
          <cell r="G381" t="str">
            <v>SCIC  SOLIDARITE VERSAILLES GRAND AGE</v>
          </cell>
          <cell r="H381" t="str">
            <v>Versailles</v>
          </cell>
          <cell r="I381" t="str">
            <v>354</v>
          </cell>
          <cell r="J381" t="str">
            <v>[354] S.S.I.A.D.</v>
          </cell>
          <cell r="K381" t="str">
            <v>PRIVÉ À BUT NON LUCRATIF</v>
          </cell>
          <cell r="L381" t="str">
            <v>CONVENTION COLLECTIVE</v>
          </cell>
        </row>
        <row r="382">
          <cell r="B382">
            <v>780001442</v>
          </cell>
          <cell r="C382">
            <v>780016820</v>
          </cell>
          <cell r="D382" t="str">
            <v>-</v>
          </cell>
          <cell r="E382" t="str">
            <v>SSIAD LA CELLE SAINT CLOUD-LE CHESNAY 780001442</v>
          </cell>
          <cell r="F382" t="str">
            <v>SIMAD</v>
          </cell>
          <cell r="G382" t="str">
            <v>GCSMS LA CELLE ST CLOUD - LE CHESNAY</v>
          </cell>
          <cell r="H382" t="str">
            <v>La Celle-Saint-Cloud</v>
          </cell>
          <cell r="I382" t="str">
            <v>354</v>
          </cell>
          <cell r="J382" t="str">
            <v>[354] S.S.I.A.D.</v>
          </cell>
          <cell r="K382" t="str">
            <v>PUBLIC TERRITORIAL</v>
          </cell>
          <cell r="L382" t="str">
            <v>FONCTION PUBLIQUE</v>
          </cell>
        </row>
        <row r="383">
          <cell r="B383">
            <v>780804050</v>
          </cell>
          <cell r="C383">
            <v>780803821</v>
          </cell>
          <cell r="D383" t="str">
            <v>-</v>
          </cell>
          <cell r="E383" t="str">
            <v>SSIAD LES MUREAUX 780804050</v>
          </cell>
          <cell r="F383" t="str">
            <v>CENTRE COMMUNAL D'ACTION SOCIALE</v>
          </cell>
          <cell r="G383" t="str">
            <v>CENTRE COMMUNAL D'ACTION SOCIALE</v>
          </cell>
          <cell r="H383" t="str">
            <v>Les Mureaux</v>
          </cell>
          <cell r="I383" t="str">
            <v>354</v>
          </cell>
          <cell r="J383" t="str">
            <v>[354] S.S.I.A.D.</v>
          </cell>
          <cell r="K383" t="str">
            <v>PUBLIC TERRITORIAL</v>
          </cell>
          <cell r="L383" t="str">
            <v>FONCTION PUBLIQUE</v>
          </cell>
        </row>
        <row r="384">
          <cell r="B384">
            <v>780824595</v>
          </cell>
          <cell r="C384">
            <v>780130027</v>
          </cell>
          <cell r="D384" t="str">
            <v>-</v>
          </cell>
          <cell r="E384" t="str">
            <v>SSIAD PA DE L' HOPITAL DE HOUDAN 780824595</v>
          </cell>
          <cell r="F384" t="str">
            <v>HOPITAL DE HOUDAN</v>
          </cell>
          <cell r="G384" t="str">
            <v>HOPITAL DE HOUDAN</v>
          </cell>
          <cell r="H384" t="str">
            <v>Houdan</v>
          </cell>
          <cell r="I384" t="str">
            <v>354</v>
          </cell>
          <cell r="J384" t="str">
            <v>[354] S.S.I.A.D.</v>
          </cell>
          <cell r="K384" t="str">
            <v>PUBLIC HOSPITALIER</v>
          </cell>
          <cell r="L384" t="str">
            <v xml:space="preserve">FONCTION PUBLIQUE </v>
          </cell>
        </row>
        <row r="385">
          <cell r="B385">
            <v>780822706</v>
          </cell>
          <cell r="C385">
            <v>780001236</v>
          </cell>
          <cell r="D385" t="str">
            <v>-</v>
          </cell>
          <cell r="E385" t="str">
            <v>SSIAD PA DU CHI DE POISSY/STGERMAIN 780822706</v>
          </cell>
          <cell r="F385" t="str">
            <v>CHI POISSY ST-GERMAIN</v>
          </cell>
          <cell r="G385" t="str">
            <v>CHI POISSY ST-GERMAIN</v>
          </cell>
          <cell r="H385" t="str">
            <v>Poissy</v>
          </cell>
          <cell r="I385" t="str">
            <v>354</v>
          </cell>
          <cell r="J385" t="str">
            <v>[354] S.S.I.A.D.</v>
          </cell>
          <cell r="K385" t="str">
            <v>PUBLIC HOSPITALIER</v>
          </cell>
          <cell r="L385" t="str">
            <v>FONCTION PUBLIQUE</v>
          </cell>
        </row>
        <row r="386">
          <cell r="B386">
            <v>780804100</v>
          </cell>
          <cell r="C386">
            <v>780016820</v>
          </cell>
          <cell r="D386" t="str">
            <v>-</v>
          </cell>
          <cell r="E386" t="str">
            <v>SSIAD PA LE VESINET 780804100</v>
          </cell>
          <cell r="F386" t="str">
            <v>SIMAD</v>
          </cell>
          <cell r="G386" t="str">
            <v>SIMAD</v>
          </cell>
          <cell r="H386" t="str">
            <v>Le Vésinet</v>
          </cell>
          <cell r="I386" t="str">
            <v>354</v>
          </cell>
          <cell r="J386" t="str">
            <v>[354] S.S.I.A.D.</v>
          </cell>
          <cell r="K386" t="str">
            <v>PUBLIC TERRITORIAL</v>
          </cell>
          <cell r="L386" t="str">
            <v>FONCTION PUBLIQUE</v>
          </cell>
        </row>
        <row r="387">
          <cell r="B387">
            <v>780820486</v>
          </cell>
          <cell r="C387">
            <v>780810115</v>
          </cell>
          <cell r="D387" t="str">
            <v>-</v>
          </cell>
          <cell r="E387" t="str">
            <v>SSIAD PA OBJECTIF SANTE 780820486</v>
          </cell>
          <cell r="F387" t="str">
            <v>ASSOCIATION OBJECTIF SANTE</v>
          </cell>
          <cell r="G387" t="str">
            <v>ASSOCIATION OBJECTIF SANTE</v>
          </cell>
          <cell r="H387" t="str">
            <v>Magny-les-Hameaux</v>
          </cell>
          <cell r="I387" t="str">
            <v>354</v>
          </cell>
          <cell r="J387" t="str">
            <v>[354] S.S.I.A.D.</v>
          </cell>
          <cell r="K387" t="str">
            <v>PRIVÉ À BUT NON LUCRATIF</v>
          </cell>
          <cell r="L387" t="str">
            <v>CONVENTION COLLECTIVE</v>
          </cell>
        </row>
        <row r="388">
          <cell r="B388">
            <v>780008918</v>
          </cell>
          <cell r="C388">
            <v>780008868</v>
          </cell>
          <cell r="D388">
            <v>780008918</v>
          </cell>
          <cell r="E388" t="str">
            <v>SSIAD VELIZY VILLACOUBLAY 780008918</v>
          </cell>
          <cell r="F388" t="str">
            <v>ASINSAD</v>
          </cell>
          <cell r="G388" t="str">
            <v>ASINSAD</v>
          </cell>
          <cell r="H388" t="str">
            <v>Vélizy-Villacoublay</v>
          </cell>
          <cell r="I388" t="str">
            <v>354</v>
          </cell>
          <cell r="J388" t="str">
            <v>[354] S.S.I.A.D.</v>
          </cell>
          <cell r="K388" t="str">
            <v>PRIVÉ À BUT NON LUCRATIF</v>
          </cell>
          <cell r="L388" t="str">
            <v>CONVENTION COLLECTIVE</v>
          </cell>
        </row>
        <row r="389">
          <cell r="B389">
            <v>910813138</v>
          </cell>
          <cell r="C389">
            <v>910001940</v>
          </cell>
          <cell r="D389" t="str">
            <v>-</v>
          </cell>
          <cell r="E389" t="str">
            <v>EHPAD  LE VILLAGE 910813138</v>
          </cell>
          <cell r="F389" t="str">
            <v>SA EXPLOITATION D'ANGERVILLIERS</v>
          </cell>
          <cell r="G389" t="str">
            <v>SA EXPLOITATION D'ANGERVILLIERS</v>
          </cell>
          <cell r="H389" t="str">
            <v>Angervilliers</v>
          </cell>
          <cell r="I389" t="str">
            <v>500</v>
          </cell>
          <cell r="J389" t="str">
            <v>[500] EHPAD</v>
          </cell>
          <cell r="K389" t="str">
            <v>PRIVÉ À BUT LUCRATIF</v>
          </cell>
          <cell r="L389" t="str">
            <v>CCN</v>
          </cell>
        </row>
        <row r="390">
          <cell r="B390">
            <v>910800945</v>
          </cell>
          <cell r="C390">
            <v>910110014</v>
          </cell>
          <cell r="D390" t="str">
            <v>-</v>
          </cell>
          <cell r="E390" t="str">
            <v>EHPAD LE VILLAGE DU PAYS DE CHATRES 910800945</v>
          </cell>
          <cell r="F390" t="str">
            <v>CENTRE HOSPITALIER D'ARPAJON</v>
          </cell>
          <cell r="G390" t="str">
            <v>CENTRE HOSPITALIER D'ARPAJON</v>
          </cell>
          <cell r="H390" t="str">
            <v>Arpajon</v>
          </cell>
          <cell r="I390" t="str">
            <v>500</v>
          </cell>
          <cell r="J390" t="str">
            <v>[500] EHPAD</v>
          </cell>
          <cell r="K390" t="str">
            <v>PUBLIC HOSPITALIER</v>
          </cell>
          <cell r="L390" t="str">
            <v>Fonction Publique Hospitalière</v>
          </cell>
        </row>
        <row r="391">
          <cell r="B391">
            <v>910810944</v>
          </cell>
          <cell r="C391">
            <v>910001866</v>
          </cell>
          <cell r="D391" t="str">
            <v>-</v>
          </cell>
          <cell r="E391" t="str">
            <v>SSIAD ARPAJON 910810944</v>
          </cell>
          <cell r="F391" t="str">
            <v>ASS.SOINS A DOMIC.DU VAL D'ORGE</v>
          </cell>
          <cell r="G391" t="str">
            <v>ASS.SOINS A DOMIC.DU VAL D'ORGE</v>
          </cell>
          <cell r="H391" t="str">
            <v>Arpajon</v>
          </cell>
          <cell r="I391" t="str">
            <v>354</v>
          </cell>
          <cell r="J391" t="str">
            <v>[354] S.S.I.A.D.</v>
          </cell>
          <cell r="K391" t="str">
            <v>PRIVÉ À BUT NON LUCRATIF</v>
          </cell>
          <cell r="L391" t="str">
            <v>ASSOCIATION PRIVEE - CONVENTION COLLECTIVE DU 31 OCTOBRE 1951</v>
          </cell>
        </row>
        <row r="392">
          <cell r="B392">
            <v>910810795</v>
          </cell>
          <cell r="C392">
            <v>750721029</v>
          </cell>
          <cell r="D392" t="str">
            <v>-</v>
          </cell>
          <cell r="E392" t="str">
            <v>EHPAD HOVIA ATHIS MONS 910810795</v>
          </cell>
          <cell r="F392" t="str">
            <v>ASSOCIATION HOVIA</v>
          </cell>
          <cell r="G392" t="str">
            <v>ASSOCIATION HOVIA</v>
          </cell>
          <cell r="H392" t="str">
            <v>Athis-Mons</v>
          </cell>
          <cell r="I392" t="str">
            <v>500</v>
          </cell>
          <cell r="J392" t="str">
            <v>[500] EHPAD</v>
          </cell>
          <cell r="K392" t="str">
            <v>PRIVÉ À BUT NON LUCRATIF</v>
          </cell>
          <cell r="L392" t="str">
            <v>CCN</v>
          </cell>
        </row>
        <row r="393">
          <cell r="B393">
            <v>910019058</v>
          </cell>
          <cell r="C393">
            <v>910020668</v>
          </cell>
          <cell r="D393" t="str">
            <v>-</v>
          </cell>
          <cell r="E393" t="str">
            <v>EHPAD RESIDENCE DU PLATEAU 910019058</v>
          </cell>
          <cell r="F393" t="str">
            <v>DOMIDEP</v>
          </cell>
          <cell r="G393" t="str">
            <v>SAS RESIDENCE DU PLATEAU</v>
          </cell>
          <cell r="H393" t="str">
            <v>Athis-Mons</v>
          </cell>
          <cell r="I393" t="str">
            <v>500</v>
          </cell>
          <cell r="J393" t="str">
            <v>[500] EHPAD</v>
          </cell>
          <cell r="K393" t="str">
            <v>PRIVÉ À BUT LUCRATIF</v>
          </cell>
          <cell r="L393" t="str">
            <v>CCN</v>
          </cell>
        </row>
        <row r="394">
          <cell r="B394">
            <v>910808849</v>
          </cell>
          <cell r="C394">
            <v>910001825</v>
          </cell>
          <cell r="D394" t="str">
            <v>-</v>
          </cell>
          <cell r="E394" t="str">
            <v>SSIAD ATHIS MONS 910808849</v>
          </cell>
          <cell r="F394" t="str">
            <v>ASSOCIATION SOINS A DOMICILE</v>
          </cell>
          <cell r="G394" t="str">
            <v>ASSOCIATION SOINS A DOMICILE</v>
          </cell>
          <cell r="H394" t="str">
            <v>Athis-Mons</v>
          </cell>
          <cell r="I394" t="str">
            <v>354</v>
          </cell>
          <cell r="J394" t="str">
            <v>[354] S.S.I.A.D.</v>
          </cell>
          <cell r="K394" t="str">
            <v>PRIVÉ À BUT NON LUCRATIF</v>
          </cell>
          <cell r="L394">
            <v>0</v>
          </cell>
        </row>
        <row r="395">
          <cell r="B395">
            <v>910806355</v>
          </cell>
          <cell r="C395">
            <v>910001742</v>
          </cell>
          <cell r="D395">
            <v>910806355</v>
          </cell>
          <cell r="E395" t="str">
            <v>EHPAD  SAINT JEAN BAPTISTE DE LA SALLE 910806355</v>
          </cell>
          <cell r="F395" t="str">
            <v>DOMIDEP</v>
          </cell>
          <cell r="G395" t="str">
            <v>RESID. ST JEAN BAPTISTEDE LA SALLE</v>
          </cell>
          <cell r="H395" t="str">
            <v>Athis-Mons</v>
          </cell>
          <cell r="I395" t="str">
            <v>500</v>
          </cell>
          <cell r="J395" t="str">
            <v>[500] EHPAD</v>
          </cell>
          <cell r="K395" t="str">
            <v>PRIVÉ À BUT NON LUCRATIF</v>
          </cell>
          <cell r="L395" t="str">
            <v>CCN</v>
          </cell>
        </row>
        <row r="396">
          <cell r="B396">
            <v>910015809</v>
          </cell>
          <cell r="C396">
            <v>910000033</v>
          </cell>
          <cell r="D396" t="str">
            <v>-</v>
          </cell>
          <cell r="E396" t="str">
            <v>EHPAD LES MAGNOLIAS 910015809</v>
          </cell>
          <cell r="F396" t="str">
            <v>ASSOCIATION DE GESTION DE L'HOPITAL</v>
          </cell>
          <cell r="G396" t="str">
            <v>ASSOCIATION DE GESTION DE L'HOPITAL</v>
          </cell>
          <cell r="H396" t="str">
            <v>Ballainvilliers</v>
          </cell>
          <cell r="I396" t="str">
            <v>500</v>
          </cell>
          <cell r="J396" t="str">
            <v>[500] EHPAD</v>
          </cell>
          <cell r="K396" t="str">
            <v>PRIVÉ À BUT NON LUCRATIF</v>
          </cell>
          <cell r="L396" t="str">
            <v>Etablissement ESPIC
CCN51</v>
          </cell>
        </row>
        <row r="397">
          <cell r="B397">
            <v>910815562</v>
          </cell>
          <cell r="C397">
            <v>750721334</v>
          </cell>
          <cell r="D397" t="str">
            <v>-</v>
          </cell>
          <cell r="E397" t="str">
            <v>SPASAD POLE DOMICILE91 CRF 910815562</v>
          </cell>
          <cell r="F397" t="str">
            <v>CROIX ROUGE FRANCAISE</v>
          </cell>
          <cell r="G397" t="str">
            <v>CROIX ROUGE FRANCAISE</v>
          </cell>
          <cell r="H397" t="str">
            <v>Ballainvilliers</v>
          </cell>
          <cell r="I397" t="str">
            <v>209</v>
          </cell>
          <cell r="J397" t="str">
            <v>[209] S.P.A.S.A.D.</v>
          </cell>
          <cell r="K397" t="str">
            <v>PRIVÉ À BUT NON LUCRATIF</v>
          </cell>
          <cell r="L397" t="str">
            <v>CCN</v>
          </cell>
        </row>
        <row r="398">
          <cell r="B398">
            <v>910004159</v>
          </cell>
          <cell r="C398">
            <v>910004118</v>
          </cell>
          <cell r="D398" t="str">
            <v>-</v>
          </cell>
          <cell r="E398" t="str">
            <v>EHPAD RESIDENCE BALLANCOURT 910004159</v>
          </cell>
          <cell r="F398" t="str">
            <v>SARL SESAME</v>
          </cell>
          <cell r="G398" t="str">
            <v>SARL SESAME</v>
          </cell>
          <cell r="H398" t="str">
            <v>Ballancourt-sur-Essonne</v>
          </cell>
          <cell r="I398" t="str">
            <v>500</v>
          </cell>
          <cell r="J398" t="str">
            <v>[500] EHPAD</v>
          </cell>
          <cell r="K398" t="str">
            <v>PRIVÉ À BUT LUCRATIF</v>
          </cell>
          <cell r="L398" t="str">
            <v>EHPAD - CC DU 18 AVRIL 2002</v>
          </cell>
        </row>
        <row r="399">
          <cell r="B399">
            <v>910807148</v>
          </cell>
          <cell r="C399">
            <v>770001154</v>
          </cell>
          <cell r="D399" t="str">
            <v>-</v>
          </cell>
          <cell r="E399" t="str">
            <v>RESIDENCE  VILLAGE + 910807148</v>
          </cell>
          <cell r="F399" t="str">
            <v>ASSOCIATION  LES BRUYERES</v>
          </cell>
          <cell r="G399" t="str">
            <v>ASSOCIATION  LES BRUYERES</v>
          </cell>
          <cell r="H399" t="str">
            <v>Ballancourt-sur-Essonne</v>
          </cell>
          <cell r="I399" t="str">
            <v>202</v>
          </cell>
          <cell r="J399" t="str">
            <v>[202] Résidences autonomie</v>
          </cell>
          <cell r="K399" t="str">
            <v>PRIVÉ À BUT NON LUCRATIF</v>
          </cell>
          <cell r="L399">
            <v>0</v>
          </cell>
        </row>
        <row r="400">
          <cell r="B400">
            <v>910000157</v>
          </cell>
          <cell r="C400">
            <v>910000140</v>
          </cell>
          <cell r="D400">
            <v>910000157</v>
          </cell>
          <cell r="E400" t="str">
            <v>EHPAD RESIDENCE PRO SANTE EVRY 910000157</v>
          </cell>
          <cell r="F400" t="str">
            <v>SAS COLISEE FRANCE</v>
          </cell>
          <cell r="G400" t="str">
            <v>SARL EVRY JARDINS DE CYBELE</v>
          </cell>
          <cell r="H400" t="str">
            <v>Bondoufle</v>
          </cell>
          <cell r="I400" t="str">
            <v>500</v>
          </cell>
          <cell r="J400" t="str">
            <v>[500] EHPAD</v>
          </cell>
          <cell r="K400" t="str">
            <v>PRIVÉ À BUT LUCRATIF</v>
          </cell>
          <cell r="L400" t="str">
            <v>CCU</v>
          </cell>
        </row>
        <row r="401">
          <cell r="B401">
            <v>910701416</v>
          </cell>
          <cell r="C401">
            <v>920030152</v>
          </cell>
          <cell r="D401">
            <v>910701416</v>
          </cell>
          <cell r="E401" t="str">
            <v>EHPAD LES MARRONNIERS 910701416</v>
          </cell>
          <cell r="F401" t="str">
            <v>EMEIS</v>
          </cell>
          <cell r="G401" t="str">
            <v>SA ORPEA - SIEGE SOCIAL</v>
          </cell>
          <cell r="H401" t="str">
            <v>Boussy-Saint-Antoine</v>
          </cell>
          <cell r="I401" t="str">
            <v>500</v>
          </cell>
          <cell r="J401" t="str">
            <v>[500] EHPAD</v>
          </cell>
          <cell r="K401" t="str">
            <v>PRIVÉ À BUT LUCRATIF</v>
          </cell>
          <cell r="L401" t="str">
            <v>CCN</v>
          </cell>
        </row>
        <row r="402">
          <cell r="B402">
            <v>910805621</v>
          </cell>
          <cell r="C402">
            <v>920039773</v>
          </cell>
          <cell r="D402" t="str">
            <v>-</v>
          </cell>
          <cell r="E402" t="str">
            <v>EHPAD  RESIDENCE LA GENTILHOMMIERE 910805621</v>
          </cell>
          <cell r="F402" t="str">
            <v>SAS ALPH AGE GESTION</v>
          </cell>
          <cell r="G402" t="str">
            <v>SAS ALPH AGE GESTION</v>
          </cell>
          <cell r="H402" t="str">
            <v>Boussy-Saint-Antoine</v>
          </cell>
          <cell r="I402" t="str">
            <v>500</v>
          </cell>
          <cell r="J402" t="str">
            <v>[500] EHPAD</v>
          </cell>
          <cell r="K402" t="str">
            <v>PRIVÉ À BUT LUCRATIF</v>
          </cell>
          <cell r="L402" t="str">
            <v>IDCC 2264</v>
          </cell>
        </row>
        <row r="403">
          <cell r="B403">
            <v>910008358</v>
          </cell>
          <cell r="C403">
            <v>920034410</v>
          </cell>
          <cell r="D403">
            <v>910701416</v>
          </cell>
          <cell r="E403" t="str">
            <v>EHPAD RESIDENCE LES JARDINS DU LAC 910008358</v>
          </cell>
          <cell r="F403" t="str">
            <v>EMEIS</v>
          </cell>
          <cell r="G403" t="str">
            <v>SAS AP BRETIGNY</v>
          </cell>
          <cell r="H403" t="str">
            <v>Brétigny-sur-Orge</v>
          </cell>
          <cell r="I403" t="str">
            <v>500</v>
          </cell>
          <cell r="J403" t="str">
            <v>[500] EHPAD</v>
          </cell>
          <cell r="K403" t="str">
            <v>PRIVÉ À BUT LUCRATIF</v>
          </cell>
          <cell r="L403" t="str">
            <v>CCN</v>
          </cell>
        </row>
        <row r="404">
          <cell r="B404">
            <v>910814078</v>
          </cell>
          <cell r="C404">
            <v>750825846</v>
          </cell>
          <cell r="D404" t="str">
            <v>-</v>
          </cell>
          <cell r="E404" t="str">
            <v>EHPAD LES LARRIS COALLIA 910814078</v>
          </cell>
          <cell r="F404" t="str">
            <v>ASSOCIATION COALLIA</v>
          </cell>
          <cell r="G404" t="str">
            <v>ASSOCIATION COALLIA</v>
          </cell>
          <cell r="H404" t="str">
            <v>Breuillet</v>
          </cell>
          <cell r="I404" t="str">
            <v>500</v>
          </cell>
          <cell r="J404" t="str">
            <v>[500] EHPAD</v>
          </cell>
          <cell r="K404" t="str">
            <v>PRIVÉ À BUT NON LUCRATIF</v>
          </cell>
          <cell r="L404" t="str">
            <v>CCN</v>
          </cell>
        </row>
        <row r="405">
          <cell r="B405">
            <v>910814789</v>
          </cell>
          <cell r="C405">
            <v>910807726</v>
          </cell>
          <cell r="D405" t="str">
            <v>-</v>
          </cell>
          <cell r="E405" t="str">
            <v>SPASAD BRUNOY 910814789</v>
          </cell>
          <cell r="F405" t="str">
            <v>ASSOCIATION SAGAD</v>
          </cell>
          <cell r="G405" t="str">
            <v>ASSOCIATION SAGAD</v>
          </cell>
          <cell r="H405" t="str">
            <v>Brunoy</v>
          </cell>
          <cell r="I405" t="str">
            <v>209</v>
          </cell>
          <cell r="J405" t="str">
            <v>[209] S.P.A.S.A.D.</v>
          </cell>
          <cell r="K405" t="str">
            <v>PRIVÉ À BUT NON LUCRATIF</v>
          </cell>
          <cell r="L405">
            <v>0</v>
          </cell>
        </row>
        <row r="406">
          <cell r="B406">
            <v>910811736</v>
          </cell>
          <cell r="C406">
            <v>910003078</v>
          </cell>
          <cell r="D406">
            <v>910811736</v>
          </cell>
          <cell r="E406" t="str">
            <v>EHPAD RESIDENCE LA COLOMBIERE 910811736</v>
          </cell>
          <cell r="F406" t="str">
            <v>SAS RESIDENCE BRUNOY</v>
          </cell>
          <cell r="G406" t="str">
            <v>SAS RESIDENCE BRUNOY</v>
          </cell>
          <cell r="H406" t="str">
            <v>Brunoy</v>
          </cell>
          <cell r="I406" t="str">
            <v>500</v>
          </cell>
          <cell r="J406" t="str">
            <v>[500] EHPAD</v>
          </cell>
          <cell r="K406" t="str">
            <v>PRIVÉ À BUT LUCRATIF</v>
          </cell>
          <cell r="L406" t="str">
            <v>CC</v>
          </cell>
        </row>
        <row r="407">
          <cell r="B407">
            <v>910700426</v>
          </cell>
          <cell r="C407">
            <v>910000777</v>
          </cell>
          <cell r="D407" t="str">
            <v>-</v>
          </cell>
          <cell r="E407" t="str">
            <v>EHPAD REPOTEL 910700426</v>
          </cell>
          <cell r="F407" t="str">
            <v>SAS REPOTEL</v>
          </cell>
          <cell r="G407" t="str">
            <v>SAS REPOTEL</v>
          </cell>
          <cell r="H407" t="str">
            <v>Brunoy</v>
          </cell>
          <cell r="I407" t="str">
            <v>500</v>
          </cell>
          <cell r="J407" t="str">
            <v>[500] EHPAD</v>
          </cell>
          <cell r="K407" t="str">
            <v>PRIVÉ À BUT LUCRATIF</v>
          </cell>
          <cell r="L407" t="str">
            <v>CC</v>
          </cell>
        </row>
        <row r="408">
          <cell r="B408">
            <v>910701382</v>
          </cell>
          <cell r="C408">
            <v>750720492</v>
          </cell>
          <cell r="D408" t="str">
            <v>-</v>
          </cell>
          <cell r="E408" t="str">
            <v>EHPAD GUTIERREZ DE ESTRADA 910701382</v>
          </cell>
          <cell r="F408" t="str">
            <v>SOCIETE PHILANTHROPIQUE</v>
          </cell>
          <cell r="G408" t="str">
            <v>SOCIETE PHILANTHROPIQUE</v>
          </cell>
          <cell r="H408" t="str">
            <v>Brunoy</v>
          </cell>
          <cell r="I408" t="str">
            <v>500</v>
          </cell>
          <cell r="J408" t="str">
            <v>[500] EHPAD</v>
          </cell>
          <cell r="K408" t="str">
            <v>PRIVÉ À BUT NON LUCRATIF</v>
          </cell>
          <cell r="L408" t="str">
            <v>CCN51</v>
          </cell>
        </row>
        <row r="409">
          <cell r="B409">
            <v>910019025</v>
          </cell>
          <cell r="C409">
            <v>750056335</v>
          </cell>
          <cell r="D409">
            <v>910806074</v>
          </cell>
          <cell r="E409" t="str">
            <v>EHPAD KORIAN COTEAUX DE L YVETTE 910019025</v>
          </cell>
          <cell r="F409" t="str">
            <v>CLARIANE</v>
          </cell>
          <cell r="G409" t="str">
            <v>SAS MEDICA FRANCE</v>
          </cell>
          <cell r="H409" t="str">
            <v>Bures-sur-Yvette</v>
          </cell>
          <cell r="I409" t="str">
            <v>500</v>
          </cell>
          <cell r="J409" t="str">
            <v>[500] EHPAD</v>
          </cell>
          <cell r="K409" t="str">
            <v>PRIVÉ À BUT LUCRATIF</v>
          </cell>
          <cell r="L409" t="str">
            <v>CCN Hospitalisation Privée du 18 avril 2022</v>
          </cell>
        </row>
        <row r="410">
          <cell r="B410">
            <v>910700715</v>
          </cell>
          <cell r="C410">
            <v>910000801</v>
          </cell>
          <cell r="D410" t="str">
            <v>-</v>
          </cell>
          <cell r="E410" t="str">
            <v>EHPAD RESIDENCE DEGOMMIER 910700715</v>
          </cell>
          <cell r="F410" t="str">
            <v>LES RESIDENCES DU VAL D ESSONNE</v>
          </cell>
          <cell r="G410" t="str">
            <v>MAISON DE RETRAITE DEGOMMIER</v>
          </cell>
          <cell r="H410" t="str">
            <v>Cerny</v>
          </cell>
          <cell r="I410" t="str">
            <v>500</v>
          </cell>
          <cell r="J410" t="str">
            <v>[500] EHPAD</v>
          </cell>
          <cell r="K410" t="str">
            <v>PUBLIC AUTONOME</v>
          </cell>
          <cell r="L410" t="str">
            <v>Fonction Publique Hospitalière</v>
          </cell>
        </row>
        <row r="411">
          <cell r="B411">
            <v>910813120</v>
          </cell>
          <cell r="C411">
            <v>750056335</v>
          </cell>
          <cell r="D411">
            <v>910806074</v>
          </cell>
          <cell r="E411" t="str">
            <v>EHPAD KORIAN JARDINS DE SERENA 910813120</v>
          </cell>
          <cell r="F411" t="str">
            <v>CLARIANE</v>
          </cell>
          <cell r="G411" t="str">
            <v>SAS MEDICA FRANCE</v>
          </cell>
          <cell r="H411" t="str">
            <v>Champcueil</v>
          </cell>
          <cell r="I411" t="str">
            <v>500</v>
          </cell>
          <cell r="J411" t="str">
            <v>[500] EHPAD</v>
          </cell>
          <cell r="K411" t="str">
            <v>PRIVÉ À BUT LUCRATIF</v>
          </cell>
          <cell r="L411" t="str">
            <v>CCN</v>
          </cell>
        </row>
        <row r="412">
          <cell r="B412">
            <v>910002187</v>
          </cell>
          <cell r="C412">
            <v>920030186</v>
          </cell>
          <cell r="D412" t="str">
            <v>-</v>
          </cell>
          <cell r="E412" t="str">
            <v>EHPAD LOUIS PASTEUR 910002187</v>
          </cell>
          <cell r="F412" t="str">
            <v>ARPAVIE</v>
          </cell>
          <cell r="G412" t="str">
            <v>ASSOCIATION ARPAVIE</v>
          </cell>
          <cell r="H412" t="str">
            <v>Chilly-Mazarin</v>
          </cell>
          <cell r="I412" t="str">
            <v>500</v>
          </cell>
          <cell r="J412" t="str">
            <v>[500] EHPAD</v>
          </cell>
          <cell r="K412" t="str">
            <v>PRIVÉ À BUT NON LUCRATIF</v>
          </cell>
          <cell r="L412" t="str">
            <v>FEHAP 51</v>
          </cell>
        </row>
        <row r="413">
          <cell r="B413">
            <v>910800978</v>
          </cell>
          <cell r="C413">
            <v>910002773</v>
          </cell>
          <cell r="D413" t="str">
            <v>-</v>
          </cell>
          <cell r="E413" t="str">
            <v>EHPAD GALIGNANI 910800978</v>
          </cell>
          <cell r="F413" t="str">
            <v>CENTRE HOSPITALIER SUD FRANCILIEN</v>
          </cell>
          <cell r="G413" t="str">
            <v>CENTRE HOSPITALIER SUD FRANCILIEN</v>
          </cell>
          <cell r="H413" t="str">
            <v>Corbeil-Essonnes</v>
          </cell>
          <cell r="I413" t="str">
            <v>500</v>
          </cell>
          <cell r="J413" t="str">
            <v>[500] EHPAD</v>
          </cell>
          <cell r="K413" t="str">
            <v>PUBLIC HOSPITALIER</v>
          </cell>
          <cell r="L413" t="str">
            <v>Fonction Publique Hospitalière</v>
          </cell>
        </row>
        <row r="414">
          <cell r="B414">
            <v>910013879</v>
          </cell>
          <cell r="C414">
            <v>940004088</v>
          </cell>
          <cell r="D414">
            <v>910814557</v>
          </cell>
          <cell r="E414" t="str">
            <v>EHPAD LA MAISON DES CLEMATITES 910013879</v>
          </cell>
          <cell r="F414" t="str">
            <v>ADEF RESIDENCES</v>
          </cell>
          <cell r="G414" t="str">
            <v>ADEF RESIDENCES</v>
          </cell>
          <cell r="H414" t="str">
            <v>Corbeil-Essonnes</v>
          </cell>
          <cell r="I414" t="str">
            <v>500</v>
          </cell>
          <cell r="J414" t="str">
            <v>[500] EHPAD</v>
          </cell>
          <cell r="K414" t="str">
            <v>PRIVÉ À BUT NON LUCRATIF</v>
          </cell>
          <cell r="L414" t="str">
            <v>CCN - Org.Privé non Lucr.</v>
          </cell>
        </row>
        <row r="415">
          <cell r="B415">
            <v>910813815</v>
          </cell>
          <cell r="C415">
            <v>910001981</v>
          </cell>
          <cell r="D415">
            <v>910700525</v>
          </cell>
          <cell r="E415" t="str">
            <v>EHPAD  COLOMBIER DE CORBREUSE 910813815</v>
          </cell>
          <cell r="F415" t="str">
            <v>DOMUSVI</v>
          </cell>
          <cell r="G415" t="str">
            <v>COLOMBIER DE CORBREUSE</v>
          </cell>
          <cell r="H415" t="str">
            <v>Corbreuse</v>
          </cell>
          <cell r="I415" t="str">
            <v>500</v>
          </cell>
          <cell r="J415" t="str">
            <v>[500] EHPAD</v>
          </cell>
          <cell r="K415" t="str">
            <v>PRIVÉ À BUT LUCRATIF</v>
          </cell>
          <cell r="L415" t="str">
            <v>convention collective unique du 18 avril 2002</v>
          </cell>
        </row>
        <row r="416">
          <cell r="B416">
            <v>910701507</v>
          </cell>
          <cell r="C416">
            <v>750806606</v>
          </cell>
          <cell r="D416">
            <v>910805449</v>
          </cell>
          <cell r="E416" t="str">
            <v>EHPAD RESIDENCE HIPPOLYTE PANHARD 910701507</v>
          </cell>
          <cell r="F416" t="str">
            <v>ASSOCIATION FRANCE HORIZON</v>
          </cell>
          <cell r="G416" t="str">
            <v>ASSOCIATION FRANCE HORIZON</v>
          </cell>
          <cell r="H416" t="str">
            <v>Le Coudray-Montceaux</v>
          </cell>
          <cell r="I416" t="str">
            <v>500</v>
          </cell>
          <cell r="J416" t="str">
            <v>[500] EHPAD</v>
          </cell>
          <cell r="K416" t="str">
            <v>PRIVÉ À BUT NON LUCRATIF</v>
          </cell>
          <cell r="L416" t="str">
            <v>CONVENTION COLLECTIVE</v>
          </cell>
        </row>
        <row r="417">
          <cell r="B417">
            <v>910813633</v>
          </cell>
          <cell r="C417">
            <v>910809128</v>
          </cell>
          <cell r="D417">
            <v>910813633</v>
          </cell>
          <cell r="E417" t="str">
            <v>SPASAD  LE COUDRAY 910813633</v>
          </cell>
          <cell r="F417" t="str">
            <v>ASSOCIATION "SANTE A DOMICILE"</v>
          </cell>
          <cell r="G417" t="str">
            <v>ASSOCIATION "SANTE A DOMICILE"</v>
          </cell>
          <cell r="H417" t="str">
            <v>Le Coudray-Montceaux</v>
          </cell>
          <cell r="I417" t="str">
            <v>209</v>
          </cell>
          <cell r="J417" t="str">
            <v>[209] S.P.A.S.A.D.</v>
          </cell>
          <cell r="K417" t="str">
            <v>PRIVÉ À BUT NON LUCRATIF</v>
          </cell>
          <cell r="L417">
            <v>0</v>
          </cell>
        </row>
        <row r="418">
          <cell r="B418">
            <v>910019470</v>
          </cell>
          <cell r="C418">
            <v>910020510</v>
          </cell>
          <cell r="D418">
            <v>910019462</v>
          </cell>
          <cell r="E418" t="str">
            <v>EHPAD PUBLIC LOUISE MICHEL 910019470</v>
          </cell>
          <cell r="F418" t="str">
            <v>SEGAH</v>
          </cell>
          <cell r="G418" t="str">
            <v>SERVICE ESSONNIEN DU GRAND AGE - SEGA</v>
          </cell>
          <cell r="H418" t="str">
            <v>Évry</v>
          </cell>
          <cell r="I418" t="str">
            <v>500</v>
          </cell>
          <cell r="J418" t="str">
            <v>[500] EHPAD</v>
          </cell>
          <cell r="K418" t="str">
            <v>PUBLIC AUTONOME</v>
          </cell>
          <cell r="L418" t="str">
            <v>FONCTION PUBLIQUE</v>
          </cell>
        </row>
        <row r="419">
          <cell r="B419">
            <v>910701457</v>
          </cell>
          <cell r="C419">
            <v>920030152</v>
          </cell>
          <cell r="D419">
            <v>910701416</v>
          </cell>
          <cell r="E419" t="str">
            <v>EHPAD RESIDENCE LES TROIS LIONS 910701457</v>
          </cell>
          <cell r="F419" t="str">
            <v>EMEIS</v>
          </cell>
          <cell r="G419" t="str">
            <v>SA ORPEA - SIEGE SOCIAL</v>
          </cell>
          <cell r="H419" t="str">
            <v>Crosne</v>
          </cell>
          <cell r="I419" t="str">
            <v>500</v>
          </cell>
          <cell r="J419" t="str">
            <v>[500] EHPAD</v>
          </cell>
          <cell r="K419" t="str">
            <v>PRIVÉ À BUT LUCRATIF</v>
          </cell>
          <cell r="L419" t="str">
            <v>CCN</v>
          </cell>
        </row>
        <row r="420">
          <cell r="B420">
            <v>910460088</v>
          </cell>
          <cell r="C420">
            <v>920018918</v>
          </cell>
          <cell r="D420">
            <v>910701416</v>
          </cell>
          <cell r="E420" t="str">
            <v>EHPAD RENE LEGROS 910460088</v>
          </cell>
          <cell r="F420" t="str">
            <v>EMEIS</v>
          </cell>
          <cell r="G420" t="str">
            <v>SAS DOUCE FRANCE SANTE</v>
          </cell>
          <cell r="H420" t="str">
            <v>Dourdan</v>
          </cell>
          <cell r="I420" t="str">
            <v>500</v>
          </cell>
          <cell r="J420" t="str">
            <v>[500] EHPAD</v>
          </cell>
          <cell r="K420" t="str">
            <v>PRIVÉ À BUT LUCRATIF</v>
          </cell>
          <cell r="L420" t="str">
            <v>CCN</v>
          </cell>
        </row>
        <row r="421">
          <cell r="B421">
            <v>910807940</v>
          </cell>
          <cell r="C421">
            <v>910807304</v>
          </cell>
          <cell r="D421" t="str">
            <v>-</v>
          </cell>
          <cell r="E421" t="str">
            <v>SSIAD  DOURDAN 910807940</v>
          </cell>
          <cell r="F421" t="str">
            <v>CTRE INTERCOMMUNAL D'ACTION SOCIALE</v>
          </cell>
          <cell r="G421" t="str">
            <v>CTRE INTERCOMMUNAL D'ACTION SOCIALE</v>
          </cell>
          <cell r="H421" t="str">
            <v>Dourdan</v>
          </cell>
          <cell r="I421" t="str">
            <v>354</v>
          </cell>
          <cell r="J421" t="str">
            <v>[354] S.S.I.A.D.</v>
          </cell>
          <cell r="K421" t="str">
            <v>PUBLIC TERRITORIAL</v>
          </cell>
          <cell r="L421" t="str">
            <v>FONCTION PUBLIQUE</v>
          </cell>
        </row>
        <row r="422">
          <cell r="B422">
            <v>910040054</v>
          </cell>
          <cell r="C422">
            <v>910020510</v>
          </cell>
          <cell r="D422">
            <v>910019462</v>
          </cell>
          <cell r="E422" t="str">
            <v>EHPAD JEAN SARRAN 910040054</v>
          </cell>
          <cell r="F422" t="str">
            <v>SEGAH</v>
          </cell>
          <cell r="G422" t="str">
            <v>SERVICE ESSONNIEN DU GRAND AGE - SEGA</v>
          </cell>
          <cell r="H422" t="str">
            <v>Dourdan</v>
          </cell>
          <cell r="I422" t="str">
            <v>500</v>
          </cell>
          <cell r="J422" t="str">
            <v>[500] EHPAD</v>
          </cell>
          <cell r="K422" t="str">
            <v>PUBLIC AUTONOME</v>
          </cell>
          <cell r="L422" t="str">
            <v>Fonction Publique Hospitalière</v>
          </cell>
        </row>
        <row r="423">
          <cell r="B423">
            <v>910800465</v>
          </cell>
          <cell r="C423">
            <v>330050899</v>
          </cell>
          <cell r="D423">
            <v>910000157</v>
          </cell>
          <cell r="E423" t="str">
            <v>EHPAD RESIDENCE LE CLOS FLEURI 910800465</v>
          </cell>
          <cell r="F423" t="str">
            <v>SAS COLISEE FRANCE</v>
          </cell>
          <cell r="G423" t="str">
            <v>SAS COLISEE FRANCE</v>
          </cell>
          <cell r="H423" t="str">
            <v>Draveil</v>
          </cell>
          <cell r="I423" t="str">
            <v>500</v>
          </cell>
          <cell r="J423" t="str">
            <v>[500] EHPAD</v>
          </cell>
          <cell r="K423" t="str">
            <v>PRIVÉ À BUT LUCRATIF</v>
          </cell>
          <cell r="L423" t="str">
            <v>CONVENTION COLLECTIVE</v>
          </cell>
        </row>
        <row r="424">
          <cell r="B424">
            <v>910800440</v>
          </cell>
          <cell r="C424">
            <v>910807312</v>
          </cell>
          <cell r="D424" t="str">
            <v>-</v>
          </cell>
          <cell r="E424" t="str">
            <v>RESIDENCE AUTONOMIE DU PARC 910800440</v>
          </cell>
          <cell r="F424" t="str">
            <v>DIRECTION DE LA SOLIDARITE &amp; FAMILLE</v>
          </cell>
          <cell r="G424" t="str">
            <v>DIRECTION DE LA SOLIDARITE &amp; FAMILLE</v>
          </cell>
          <cell r="H424" t="str">
            <v>Draveil</v>
          </cell>
          <cell r="I424" t="str">
            <v>202</v>
          </cell>
          <cell r="J424" t="str">
            <v>[202] Résidences autonomie</v>
          </cell>
          <cell r="K424" t="str">
            <v>PUBLIC TERRITORIAL</v>
          </cell>
          <cell r="L424" t="str">
            <v>FONCTION PUBLIQUE</v>
          </cell>
        </row>
        <row r="425">
          <cell r="B425">
            <v>910811611</v>
          </cell>
          <cell r="C425">
            <v>910806611</v>
          </cell>
          <cell r="D425" t="str">
            <v>-</v>
          </cell>
          <cell r="E425" t="str">
            <v>SSIAD DRAVEIL 910811611</v>
          </cell>
          <cell r="F425" t="str">
            <v>CENTRE COMMUNAL D'ACTION SOCIALE</v>
          </cell>
          <cell r="G425" t="str">
            <v>CENTRE COMMUNAL D'ACTION SOCIALE</v>
          </cell>
          <cell r="H425" t="str">
            <v>Draveil</v>
          </cell>
          <cell r="I425" t="str">
            <v>354</v>
          </cell>
          <cell r="J425" t="str">
            <v>[354] S.S.I.A.D.</v>
          </cell>
          <cell r="K425" t="str">
            <v>PUBLIC TERRITORIAL</v>
          </cell>
          <cell r="L425" t="str">
            <v>FONCTION PUBLIQUE</v>
          </cell>
        </row>
        <row r="426">
          <cell r="B426">
            <v>910300110</v>
          </cell>
          <cell r="C426">
            <v>910000421</v>
          </cell>
          <cell r="D426">
            <v>910700525</v>
          </cell>
          <cell r="E426" t="str">
            <v>EHPAD RESIDENCE GRANGER 910300110</v>
          </cell>
          <cell r="F426" t="str">
            <v>DOMUSVI</v>
          </cell>
          <cell r="G426" t="str">
            <v>CALME RETRAITE CONFORT</v>
          </cell>
          <cell r="H426" t="str">
            <v>Draveil</v>
          </cell>
          <cell r="I426" t="str">
            <v>500</v>
          </cell>
          <cell r="J426" t="str">
            <v>[500] EHPAD</v>
          </cell>
          <cell r="K426" t="str">
            <v>PRIVÉ À BUT LUCRATIF</v>
          </cell>
          <cell r="L426" t="str">
            <v>convention collective unique du 18 avril 2002</v>
          </cell>
        </row>
        <row r="427">
          <cell r="B427">
            <v>910021138</v>
          </cell>
          <cell r="C427">
            <v>910020510</v>
          </cell>
          <cell r="D427">
            <v>910019462</v>
          </cell>
          <cell r="E427" t="str">
            <v>EHPAD LOUISE DE VILMORIN 910021138</v>
          </cell>
          <cell r="F427" t="str">
            <v>SEGAH</v>
          </cell>
          <cell r="G427" t="str">
            <v>SERVICE ESSONNIEN DU GRAND AGE - SEGA</v>
          </cell>
          <cell r="H427" t="str">
            <v>Draveil</v>
          </cell>
          <cell r="I427" t="str">
            <v>500</v>
          </cell>
          <cell r="J427" t="str">
            <v>[500] EHPAD</v>
          </cell>
          <cell r="K427" t="str">
            <v>PUBLIC AUTONOME</v>
          </cell>
          <cell r="L427" t="str">
            <v>Fonction Publique Hospitalière</v>
          </cell>
        </row>
        <row r="428">
          <cell r="B428">
            <v>910040062</v>
          </cell>
          <cell r="C428">
            <v>750056368</v>
          </cell>
          <cell r="D428" t="str">
            <v>-</v>
          </cell>
          <cell r="E428" t="str">
            <v>EHPAD MAISON STE HELENE 910040062</v>
          </cell>
          <cell r="F428" t="str">
            <v>ASSOCIATION MONSIEUR VINCENT</v>
          </cell>
          <cell r="G428" t="str">
            <v>ASSOCIATION MONSIEUR VINCENT</v>
          </cell>
          <cell r="H428" t="str">
            <v>Épinay-sous-Sénart</v>
          </cell>
          <cell r="I428" t="str">
            <v>500</v>
          </cell>
          <cell r="J428" t="str">
            <v>[500] EHPAD</v>
          </cell>
          <cell r="K428" t="str">
            <v>PRIVÉ À BUT NON LUCRATIF</v>
          </cell>
          <cell r="L428" t="str">
            <v>ccn51</v>
          </cell>
        </row>
        <row r="429">
          <cell r="B429">
            <v>910700418</v>
          </cell>
          <cell r="C429">
            <v>330050899</v>
          </cell>
          <cell r="D429">
            <v>910000157</v>
          </cell>
          <cell r="E429" t="str">
            <v>EHPAD RESIDENCE BELLEVUE 910700418</v>
          </cell>
          <cell r="F429" t="str">
            <v>SAS COLISEE FRANCE</v>
          </cell>
          <cell r="G429" t="str">
            <v>SAS COLISEE FRANCE</v>
          </cell>
          <cell r="H429" t="str">
            <v>Épinay-sur-Orge</v>
          </cell>
          <cell r="I429" t="str">
            <v>500</v>
          </cell>
          <cell r="J429" t="str">
            <v>[500] EHPAD</v>
          </cell>
          <cell r="K429" t="str">
            <v>PRIVÉ À BUT LUCRATIF</v>
          </cell>
          <cell r="L429" t="str">
            <v>STATUT PRIVE COMMERCIAL, convention collective du 18 avril 2002</v>
          </cell>
        </row>
        <row r="430">
          <cell r="B430">
            <v>910815026</v>
          </cell>
          <cell r="C430">
            <v>910002138</v>
          </cell>
          <cell r="D430" t="str">
            <v>-</v>
          </cell>
          <cell r="E430" t="str">
            <v>EHPAD RESIDENCE DE L'ESPLANADE 910815026</v>
          </cell>
          <cell r="F430" t="str">
            <v>DOMIDEP</v>
          </cell>
          <cell r="G430" t="str">
            <v>RESIDENCE DE L'ESPLANADE</v>
          </cell>
          <cell r="H430" t="str">
            <v>Épinay-sur-Orge</v>
          </cell>
          <cell r="I430" t="str">
            <v>500</v>
          </cell>
          <cell r="J430" t="str">
            <v>[500] EHPAD</v>
          </cell>
          <cell r="K430" t="str">
            <v>PRIVÉ À BUT LUCRATIF</v>
          </cell>
          <cell r="L430" t="str">
            <v>Convention collective du 18 avril 2002</v>
          </cell>
        </row>
        <row r="431">
          <cell r="B431">
            <v>910013978</v>
          </cell>
          <cell r="C431">
            <v>620110650</v>
          </cell>
          <cell r="D431" t="str">
            <v>-</v>
          </cell>
          <cell r="E431" t="str">
            <v>EHPAD  DU BREUIL 910013978</v>
          </cell>
          <cell r="F431" t="str">
            <v>LA VIE ACTIVE</v>
          </cell>
          <cell r="G431" t="str">
            <v>LA VIE ACTIVE</v>
          </cell>
          <cell r="H431" t="str">
            <v>Épinay-sur-Orge</v>
          </cell>
          <cell r="I431" t="str">
            <v>500</v>
          </cell>
          <cell r="J431" t="str">
            <v>[500] EHPAD</v>
          </cell>
          <cell r="K431" t="str">
            <v>PRIVÉ À BUT NON LUCRATIF</v>
          </cell>
          <cell r="L431" t="str">
            <v>CCN51</v>
          </cell>
        </row>
        <row r="432">
          <cell r="B432">
            <v>910701481</v>
          </cell>
          <cell r="C432">
            <v>590035762</v>
          </cell>
          <cell r="D432">
            <v>910003938</v>
          </cell>
          <cell r="E432" t="str">
            <v>EHPAD LA MAISON SAINT JOSEPH 910701481</v>
          </cell>
          <cell r="F432" t="str">
            <v>ACIS-FRANCE</v>
          </cell>
          <cell r="G432" t="str">
            <v>ACIS-FRANCE</v>
          </cell>
          <cell r="H432" t="str">
            <v>Étampes</v>
          </cell>
          <cell r="I432" t="str">
            <v>500</v>
          </cell>
          <cell r="J432" t="str">
            <v>[500] EHPAD</v>
          </cell>
          <cell r="K432" t="str">
            <v>PRIVÉ À BUT NON LUCRATIF</v>
          </cell>
          <cell r="L432" t="str">
            <v>Convention 1951</v>
          </cell>
        </row>
        <row r="433">
          <cell r="B433">
            <v>910800929</v>
          </cell>
          <cell r="C433">
            <v>910019447</v>
          </cell>
          <cell r="D433" t="str">
            <v>-</v>
          </cell>
          <cell r="E433" t="str">
            <v>EHPAD DU PETIT ST MARS 910800929</v>
          </cell>
          <cell r="F433" t="str">
            <v>CH SUD ESSONNE-DOURDAN-ETAMPES</v>
          </cell>
          <cell r="G433" t="str">
            <v>CH SUD ESSONNE-DOURDAN-ETAMPES</v>
          </cell>
          <cell r="H433" t="str">
            <v>Étampes</v>
          </cell>
          <cell r="I433" t="str">
            <v>500</v>
          </cell>
          <cell r="J433" t="str">
            <v>[500] EHPAD</v>
          </cell>
          <cell r="K433" t="str">
            <v>PUBLIC HOSPITALIER</v>
          </cell>
          <cell r="L433" t="str">
            <v>Fonction Publique Hospitalière</v>
          </cell>
        </row>
        <row r="434">
          <cell r="B434">
            <v>910017888</v>
          </cell>
          <cell r="C434">
            <v>920031960</v>
          </cell>
          <cell r="D434">
            <v>910701416</v>
          </cell>
          <cell r="E434" t="str">
            <v>EHPAD LE CLOS D ETRECHY 910017888</v>
          </cell>
          <cell r="F434" t="str">
            <v>EMEIS</v>
          </cell>
          <cell r="G434" t="str">
            <v>SAS HOLDING MIEUX VIVRE</v>
          </cell>
          <cell r="H434" t="str">
            <v>Étréchy</v>
          </cell>
          <cell r="I434" t="str">
            <v>500</v>
          </cell>
          <cell r="J434" t="str">
            <v>[500] EHPAD</v>
          </cell>
          <cell r="K434" t="str">
            <v>PRIVÉ À BUT LUCRATIF</v>
          </cell>
          <cell r="L434" t="str">
            <v>Convention collective hospitalisation privée</v>
          </cell>
        </row>
        <row r="435">
          <cell r="B435">
            <v>910805449</v>
          </cell>
          <cell r="C435">
            <v>750806606</v>
          </cell>
          <cell r="D435">
            <v>910805449</v>
          </cell>
          <cell r="E435" t="str">
            <v>EHPAD LES TISSERINS 910805449</v>
          </cell>
          <cell r="F435" t="str">
            <v>ASSOCIATION FRANCE HORIZON</v>
          </cell>
          <cell r="G435" t="str">
            <v>ASSOCIATION FRANCE HORIZON</v>
          </cell>
          <cell r="H435" t="str">
            <v>Évry</v>
          </cell>
          <cell r="I435" t="str">
            <v>500</v>
          </cell>
          <cell r="J435" t="str">
            <v>[500] EHPAD</v>
          </cell>
          <cell r="K435" t="str">
            <v>PRIVÉ À BUT NON LUCRATIF</v>
          </cell>
          <cell r="L435" t="str">
            <v>CONVENTION COLLECTIVE</v>
          </cell>
        </row>
        <row r="436">
          <cell r="B436">
            <v>910013218</v>
          </cell>
          <cell r="C436">
            <v>910013168</v>
          </cell>
          <cell r="D436">
            <v>910700525</v>
          </cell>
          <cell r="E436" t="str">
            <v>EHPAD  RESIDENCE MEDICIS 910013218</v>
          </cell>
          <cell r="F436" t="str">
            <v>DOMUSVI</v>
          </cell>
          <cell r="G436" t="str">
            <v>EVRY</v>
          </cell>
          <cell r="H436" t="str">
            <v>Évry</v>
          </cell>
          <cell r="I436" t="str">
            <v>500</v>
          </cell>
          <cell r="J436" t="str">
            <v>[500] EHPAD</v>
          </cell>
          <cell r="K436" t="str">
            <v>PRIVÉ À BUT LUCRATIF</v>
          </cell>
          <cell r="L436" t="str">
            <v>convention collective unique du 18 avril 2002</v>
          </cell>
        </row>
        <row r="437">
          <cell r="B437">
            <v>910810639</v>
          </cell>
          <cell r="C437">
            <v>910014919</v>
          </cell>
          <cell r="D437">
            <v>910810639</v>
          </cell>
          <cell r="E437" t="str">
            <v>EHPAD MARCEL PAUL 910810639</v>
          </cell>
          <cell r="F437" t="str">
            <v>UNION MUTUALISTE D'INITIATIVE SANTE</v>
          </cell>
          <cell r="G437" t="str">
            <v>UNION MUTUALISTE D'INITIATIVE SANTE</v>
          </cell>
          <cell r="H437" t="str">
            <v>Fleury-Mérogis</v>
          </cell>
          <cell r="I437" t="str">
            <v>500</v>
          </cell>
          <cell r="J437" t="str">
            <v>[500] EHPAD</v>
          </cell>
          <cell r="K437" t="str">
            <v>PRIVÉ À BUT NON LUCRATIF</v>
          </cell>
          <cell r="L437" t="str">
            <v>FEHAP 1951</v>
          </cell>
        </row>
        <row r="438">
          <cell r="B438">
            <v>910002344</v>
          </cell>
          <cell r="C438">
            <v>910002336</v>
          </cell>
          <cell r="D438" t="str">
            <v>-</v>
          </cell>
          <cell r="E438" t="str">
            <v>SSIAD ADMR SANTE PLUS 910002344</v>
          </cell>
          <cell r="F438" t="str">
            <v>A.D.M.R. SANTE PLUS</v>
          </cell>
          <cell r="G438" t="str">
            <v>A.D.M.R. SANTE PLUS</v>
          </cell>
          <cell r="H438" t="str">
            <v>Gif-sur-Yvette</v>
          </cell>
          <cell r="I438" t="str">
            <v>354</v>
          </cell>
          <cell r="J438" t="str">
            <v>[354] S.S.I.A.D.</v>
          </cell>
          <cell r="K438" t="str">
            <v>PRIVÉ À BUT NON LUCRATIF</v>
          </cell>
          <cell r="L438" t="str">
            <v>CONVENTION COLLECTIVE</v>
          </cell>
        </row>
        <row r="439">
          <cell r="B439">
            <v>910814508</v>
          </cell>
          <cell r="C439">
            <v>780020715</v>
          </cell>
          <cell r="D439" t="str">
            <v>-</v>
          </cell>
          <cell r="E439" t="str">
            <v>EHPAD LES CHENES VERTS 910814508</v>
          </cell>
          <cell r="F439" t="str">
            <v>FONDATION DIACONESSES DE REUILLY</v>
          </cell>
          <cell r="G439" t="str">
            <v>FONDATION DIACONESSES DE REUILLY</v>
          </cell>
          <cell r="H439" t="str">
            <v>Gif-sur-Yvette</v>
          </cell>
          <cell r="I439" t="str">
            <v>500</v>
          </cell>
          <cell r="J439" t="str">
            <v>[500] EHPAD</v>
          </cell>
          <cell r="K439" t="str">
            <v>PRIVÉ À BUT NON LUCRATIF</v>
          </cell>
          <cell r="L439" t="str">
            <v>PRIVE NON LUCRATIF- CCN51</v>
          </cell>
        </row>
        <row r="440">
          <cell r="B440">
            <v>910701515</v>
          </cell>
          <cell r="C440">
            <v>910000918</v>
          </cell>
          <cell r="D440" t="str">
            <v>-</v>
          </cell>
          <cell r="E440" t="str">
            <v>EHPAD LE BOIS JOLI 910701515</v>
          </cell>
          <cell r="F440" t="str">
            <v>SA "LE BOIS JOLI"</v>
          </cell>
          <cell r="G440" t="str">
            <v>SA "LE BOIS JOLI"</v>
          </cell>
          <cell r="H440" t="str">
            <v>Grigny</v>
          </cell>
          <cell r="I440" t="str">
            <v>500</v>
          </cell>
          <cell r="J440" t="str">
            <v>[500] EHPAD</v>
          </cell>
          <cell r="K440" t="str">
            <v>PRIVÉ À BUT LUCRATIF</v>
          </cell>
          <cell r="L440" t="str">
            <v>SYNERPA</v>
          </cell>
        </row>
        <row r="441">
          <cell r="B441">
            <v>910006279</v>
          </cell>
          <cell r="C441">
            <v>920030186</v>
          </cell>
          <cell r="D441" t="str">
            <v>-</v>
          </cell>
          <cell r="E441" t="str">
            <v>EHPAD CAMILLE DESMOULINS 910006279</v>
          </cell>
          <cell r="F441" t="str">
            <v>ARPAVIE</v>
          </cell>
          <cell r="G441" t="str">
            <v>ASSOCIATION ARPAVIE</v>
          </cell>
          <cell r="H441" t="str">
            <v>Juvisy-sur-Orge</v>
          </cell>
          <cell r="I441" t="str">
            <v>500</v>
          </cell>
          <cell r="J441" t="str">
            <v>[500] EHPAD</v>
          </cell>
          <cell r="K441" t="str">
            <v>PRIVÉ À BUT NON LUCRATIF</v>
          </cell>
          <cell r="L441" t="str">
            <v>FEHAP 51</v>
          </cell>
        </row>
        <row r="442">
          <cell r="B442">
            <v>910700731</v>
          </cell>
          <cell r="C442">
            <v>910000827</v>
          </cell>
          <cell r="D442" t="str">
            <v>-</v>
          </cell>
          <cell r="E442" t="str">
            <v>EHPAD AMODRU</v>
          </cell>
          <cell r="F442" t="str">
            <v>LES RESIDENCES DU VAL D ESSONNE</v>
          </cell>
          <cell r="G442" t="str">
            <v>EHPAD AMODRU</v>
          </cell>
          <cell r="H442" t="str">
            <v>La Ferté-Alais</v>
          </cell>
          <cell r="I442" t="str">
            <v>500</v>
          </cell>
          <cell r="J442" t="str">
            <v>[500] EHPAD</v>
          </cell>
          <cell r="K442" t="str">
            <v>PUBLIC AUTONOME</v>
          </cell>
          <cell r="L442" t="str">
            <v>Fonction Publique Hospitalière</v>
          </cell>
        </row>
        <row r="443">
          <cell r="B443">
            <v>910005859</v>
          </cell>
          <cell r="C443">
            <v>910014679</v>
          </cell>
          <cell r="D443" t="str">
            <v>-</v>
          </cell>
          <cell r="E443" t="str">
            <v>EHPAD LES PARENTELES</v>
          </cell>
          <cell r="F443" t="str">
            <v xml:space="preserve"> EURL LES PARENTÈLES</v>
          </cell>
          <cell r="G443" t="str">
            <v>EURL LES PARENTÈLES</v>
          </cell>
          <cell r="H443" t="str">
            <v>La Ville-du-Bois</v>
          </cell>
          <cell r="I443" t="str">
            <v>500</v>
          </cell>
          <cell r="J443" t="str">
            <v>[500] EHPAD</v>
          </cell>
          <cell r="K443" t="str">
            <v>PRIVÉ À BUT LUCRATIF</v>
          </cell>
          <cell r="L443" t="str">
            <v>CONVENTION COLLECTIVE</v>
          </cell>
        </row>
        <row r="444">
          <cell r="B444">
            <v>910019413</v>
          </cell>
          <cell r="C444">
            <v>910020510</v>
          </cell>
          <cell r="D444">
            <v>910019462</v>
          </cell>
          <cell r="E444" t="str">
            <v>EHPAD PUBLIC SIMONE VEIL 910019413</v>
          </cell>
          <cell r="F444" t="str">
            <v>SEGAH</v>
          </cell>
          <cell r="G444" t="str">
            <v>SEGAH</v>
          </cell>
          <cell r="H444" t="str">
            <v>Les Ulis</v>
          </cell>
          <cell r="I444" t="str">
            <v>500</v>
          </cell>
          <cell r="J444" t="str">
            <v>[500] EHPAD</v>
          </cell>
          <cell r="K444" t="str">
            <v>PUBLIC AUTONOME</v>
          </cell>
          <cell r="L444" t="str">
            <v>Fonction Publique Hospitalière</v>
          </cell>
        </row>
        <row r="445">
          <cell r="B445">
            <v>910019041</v>
          </cell>
          <cell r="C445">
            <v>920034394</v>
          </cell>
          <cell r="D445">
            <v>910701416</v>
          </cell>
          <cell r="E445" t="str">
            <v>EHPAD LES GARANCIERES 910019041</v>
          </cell>
          <cell r="F445" t="str">
            <v>EMEIS</v>
          </cell>
          <cell r="G445" t="str">
            <v>SARL FRANCE DOYENNE DE SANTE</v>
          </cell>
          <cell r="H445" t="str">
            <v>Leudeville</v>
          </cell>
          <cell r="I445" t="str">
            <v>500</v>
          </cell>
          <cell r="J445" t="str">
            <v>[500] EHPAD</v>
          </cell>
          <cell r="K445" t="str">
            <v>PRIVÉ À BUT LUCRATIF</v>
          </cell>
          <cell r="L445" t="str">
            <v>CCN</v>
          </cell>
        </row>
        <row r="446">
          <cell r="B446">
            <v>910013929</v>
          </cell>
          <cell r="C446">
            <v>940004088</v>
          </cell>
          <cell r="D446">
            <v>910814557</v>
          </cell>
          <cell r="E446" t="str">
            <v>EHPAD LA MAISON DE LA CHATAIGNERAIE 910013929</v>
          </cell>
          <cell r="F446" t="str">
            <v>ADEF RESIDENCES</v>
          </cell>
          <cell r="G446" t="str">
            <v>ADEF RESIDENCES</v>
          </cell>
          <cell r="H446" t="str">
            <v>Leuville-sur-Orge</v>
          </cell>
          <cell r="I446" t="str">
            <v>500</v>
          </cell>
          <cell r="J446" t="str">
            <v>[500] EHPAD</v>
          </cell>
          <cell r="K446" t="str">
            <v>PRIVÉ À BUT NON LUCRATIF</v>
          </cell>
          <cell r="L446" t="str">
            <v>CCN - Org.Privé non Lucr.</v>
          </cell>
        </row>
        <row r="447">
          <cell r="B447">
            <v>910814367</v>
          </cell>
          <cell r="C447">
            <v>910002039</v>
          </cell>
          <cell r="D447" t="str">
            <v>-</v>
          </cell>
          <cell r="E447" t="str">
            <v>SSIAD LIMOURS 910814367</v>
          </cell>
          <cell r="F447" t="str">
            <v>ASS ADMR DU HUREPOIX</v>
          </cell>
          <cell r="G447" t="str">
            <v>ASS ADMR DU HUREPOIX</v>
          </cell>
          <cell r="H447" t="str">
            <v>Limours</v>
          </cell>
          <cell r="I447" t="str">
            <v>354</v>
          </cell>
          <cell r="J447" t="str">
            <v>[354] S.S.I.A.D.</v>
          </cell>
          <cell r="K447" t="str">
            <v>PRIVÉ À BUT NON LUCRATIF</v>
          </cell>
          <cell r="L447">
            <v>0</v>
          </cell>
        </row>
        <row r="448">
          <cell r="B448">
            <v>910702265</v>
          </cell>
          <cell r="C448">
            <v>920030186</v>
          </cell>
          <cell r="D448" t="str">
            <v>-</v>
          </cell>
          <cell r="E448" t="str">
            <v>RESIDENCE AUTONOMIE LE BEGUINAGE 910702265</v>
          </cell>
          <cell r="F448" t="str">
            <v>ARPAVIE</v>
          </cell>
          <cell r="G448" t="str">
            <v>ASSOCIATION ARPAVIE</v>
          </cell>
          <cell r="H448" t="str">
            <v>Lisses</v>
          </cell>
          <cell r="I448" t="str">
            <v>202</v>
          </cell>
          <cell r="J448" t="str">
            <v>[202] Résidences autonomie</v>
          </cell>
          <cell r="K448" t="str">
            <v>PRIVÉ À BUT NON LUCRATIF</v>
          </cell>
          <cell r="L448" t="str">
            <v>FEHAP 51</v>
          </cell>
        </row>
        <row r="449">
          <cell r="B449">
            <v>910701853</v>
          </cell>
          <cell r="C449">
            <v>910020510</v>
          </cell>
          <cell r="D449">
            <v>910019462</v>
          </cell>
          <cell r="E449" t="str">
            <v>EHPAD LES  MYOSOTIS 910701853</v>
          </cell>
          <cell r="F449" t="str">
            <v>SEGAH</v>
          </cell>
          <cell r="G449" t="str">
            <v>SEGAH</v>
          </cell>
          <cell r="H449" t="str">
            <v>Longjumeau</v>
          </cell>
          <cell r="I449" t="str">
            <v>500</v>
          </cell>
          <cell r="J449" t="str">
            <v>[500] EHPAD</v>
          </cell>
          <cell r="K449" t="str">
            <v>PUBLIC AUTONOME</v>
          </cell>
          <cell r="L449" t="str">
            <v>FPH</v>
          </cell>
        </row>
        <row r="450">
          <cell r="B450">
            <v>910701762</v>
          </cell>
          <cell r="C450">
            <v>330050899</v>
          </cell>
          <cell r="D450">
            <v>910000157</v>
          </cell>
          <cell r="E450" t="str">
            <v>EHPAD RESIDENCE L'ERMITAGE 910701762</v>
          </cell>
          <cell r="F450" t="str">
            <v>SAS COLISEE FRANCE</v>
          </cell>
          <cell r="G450" t="str">
            <v>SAS COLISEE FRANCE</v>
          </cell>
          <cell r="H450" t="str">
            <v>Longjumeau</v>
          </cell>
          <cell r="I450" t="str">
            <v>500</v>
          </cell>
          <cell r="J450" t="str">
            <v>[500] EHPAD</v>
          </cell>
          <cell r="K450" t="str">
            <v>PRIVÉ À BUT LUCRATIF</v>
          </cell>
          <cell r="L450" t="str">
            <v>CONVENTION COLLECTIVE</v>
          </cell>
        </row>
        <row r="451">
          <cell r="B451">
            <v>910806074</v>
          </cell>
          <cell r="C451">
            <v>910001726</v>
          </cell>
          <cell r="D451">
            <v>910806074</v>
          </cell>
          <cell r="E451" t="str">
            <v>EHPAD KORIAN CHATEAU DE LORMOY 910806074</v>
          </cell>
          <cell r="F451" t="str">
            <v>CLARIANE</v>
          </cell>
          <cell r="G451" t="str">
            <v>SOCIETE DU CHATEAU DE LORMOY</v>
          </cell>
          <cell r="H451" t="str">
            <v>Longpont-sur-Orge</v>
          </cell>
          <cell r="I451" t="str">
            <v>500</v>
          </cell>
          <cell r="J451" t="str">
            <v>[500] EHPAD</v>
          </cell>
          <cell r="K451" t="str">
            <v>PRIVÉ À BUT LUCRATIF</v>
          </cell>
          <cell r="L451" t="str">
            <v>CCN</v>
          </cell>
        </row>
        <row r="452">
          <cell r="B452">
            <v>910701580</v>
          </cell>
          <cell r="C452">
            <v>910000959</v>
          </cell>
          <cell r="D452">
            <v>910806074</v>
          </cell>
          <cell r="E452" t="str">
            <v>EHPAD KORIAN LE GATINAIS 910701580</v>
          </cell>
          <cell r="F452" t="str">
            <v>CLARIANE</v>
          </cell>
          <cell r="G452" t="str">
            <v>SAS LES TOURELLES</v>
          </cell>
          <cell r="H452" t="str">
            <v>Maisse</v>
          </cell>
          <cell r="I452" t="str">
            <v>500</v>
          </cell>
          <cell r="J452" t="str">
            <v>[500] EHPAD</v>
          </cell>
          <cell r="K452" t="str">
            <v>PRIVÉ À BUT LUCRATIF</v>
          </cell>
          <cell r="L452" t="str">
            <v>CCN</v>
          </cell>
        </row>
        <row r="453">
          <cell r="B453">
            <v>910015015</v>
          </cell>
          <cell r="C453">
            <v>920018918</v>
          </cell>
          <cell r="D453">
            <v>910701416</v>
          </cell>
          <cell r="E453" t="str">
            <v>EHPAD RESIDENCE DU PARC DE BELLEJAME 910015015</v>
          </cell>
          <cell r="F453" t="str">
            <v>EMEIS</v>
          </cell>
          <cell r="G453" t="str">
            <v>SAS DOUCE FRANCE SANTE</v>
          </cell>
          <cell r="H453" t="str">
            <v>Marcoussis</v>
          </cell>
          <cell r="I453" t="str">
            <v>500</v>
          </cell>
          <cell r="J453" t="str">
            <v>[500] EHPAD</v>
          </cell>
          <cell r="K453" t="str">
            <v>PRIVÉ À BUT LUCRATIF</v>
          </cell>
          <cell r="L453" t="str">
            <v>CCN</v>
          </cell>
        </row>
        <row r="454">
          <cell r="B454">
            <v>910808682</v>
          </cell>
          <cell r="C454">
            <v>910001031</v>
          </cell>
          <cell r="D454" t="str">
            <v>-</v>
          </cell>
          <cell r="E454" t="str">
            <v>EHPAD REPOTEL MARCOUSSIS 910808682</v>
          </cell>
          <cell r="F454" t="str">
            <v>SA REPOTEL MARCOUSSIS</v>
          </cell>
          <cell r="G454" t="str">
            <v>SA REPOTEL MARCOUSSIS</v>
          </cell>
          <cell r="H454" t="str">
            <v>Marcoussis</v>
          </cell>
          <cell r="I454" t="str">
            <v>500</v>
          </cell>
          <cell r="J454" t="str">
            <v>[500] EHPAD</v>
          </cell>
          <cell r="K454" t="str">
            <v>PRIVÉ À BUT LUCRATIF</v>
          </cell>
          <cell r="L454" t="str">
            <v>CCN</v>
          </cell>
        </row>
        <row r="455">
          <cell r="B455">
            <v>910803477</v>
          </cell>
          <cell r="C455">
            <v>940017304</v>
          </cell>
          <cell r="D455">
            <v>910803477</v>
          </cell>
          <cell r="E455" t="str">
            <v>EHPAD LA CITADINE 910803477</v>
          </cell>
          <cell r="F455" t="str">
            <v>ASSOCIATION ISATIS</v>
          </cell>
          <cell r="G455" t="str">
            <v>ASSOCIATION ISATIS</v>
          </cell>
          <cell r="H455" t="str">
            <v>Massy</v>
          </cell>
          <cell r="I455" t="str">
            <v>500</v>
          </cell>
          <cell r="J455" t="str">
            <v>[500] EHPAD</v>
          </cell>
          <cell r="K455" t="str">
            <v>PRIVÉ À BUT NON LUCRATIF</v>
          </cell>
          <cell r="L455" t="str">
            <v>CCN</v>
          </cell>
        </row>
        <row r="456">
          <cell r="B456">
            <v>910040112</v>
          </cell>
          <cell r="C456">
            <v>920039773</v>
          </cell>
          <cell r="D456" t="str">
            <v>-</v>
          </cell>
          <cell r="E456" t="str">
            <v>EHPAD RESIDENCE  MASSY-VILMORIN 910040112</v>
          </cell>
          <cell r="F456" t="str">
            <v>SAS ALPH AGE GESTION</v>
          </cell>
          <cell r="G456" t="str">
            <v>SAS ALPH AGE GESTION</v>
          </cell>
          <cell r="H456" t="str">
            <v>Massy</v>
          </cell>
          <cell r="I456" t="str">
            <v>500</v>
          </cell>
          <cell r="J456" t="str">
            <v>[500] EHPAD</v>
          </cell>
          <cell r="K456" t="str">
            <v>PRIVÉ À BUT LUCRATIF</v>
          </cell>
          <cell r="L456" t="str">
            <v>CCU Synerpa 2002</v>
          </cell>
        </row>
        <row r="457">
          <cell r="B457">
            <v>910805837</v>
          </cell>
          <cell r="C457">
            <v>910016898</v>
          </cell>
          <cell r="D457">
            <v>910805837</v>
          </cell>
          <cell r="E457" t="str">
            <v>EHPAD MAISON DE FAMILLE LES ETANGS 910805837</v>
          </cell>
          <cell r="F457" t="str">
            <v>SAS RÉSIDENCE LE CLAIR LOGIS</v>
          </cell>
          <cell r="G457" t="str">
            <v>SAS RÉSIDENCE LE CLAIR LOGIS</v>
          </cell>
          <cell r="H457" t="str">
            <v>Mennecy</v>
          </cell>
          <cell r="I457" t="str">
            <v>500</v>
          </cell>
          <cell r="J457" t="str">
            <v>[500] EHPAD</v>
          </cell>
          <cell r="K457" t="str">
            <v>PRIVÉ À BUT LUCRATIF</v>
          </cell>
          <cell r="L457" t="str">
            <v>Convention collective nationale de l'hospitalisation privée du 18 avril 2002
Annexe du 10 décembre 2002 de la convention collective spécifique aux maisons de retraite</v>
          </cell>
        </row>
        <row r="458">
          <cell r="B458">
            <v>910811116</v>
          </cell>
          <cell r="C458">
            <v>920030186</v>
          </cell>
          <cell r="D458" t="str">
            <v>-</v>
          </cell>
          <cell r="E458" t="str">
            <v>EHPAD  RESIDENCE TOURNEBRIDE 910811116</v>
          </cell>
          <cell r="F458" t="str">
            <v>ARPAVIE</v>
          </cell>
          <cell r="G458" t="str">
            <v>ASSOCIATION ARPAVIE</v>
          </cell>
          <cell r="H458" t="str">
            <v>Méréville</v>
          </cell>
          <cell r="I458" t="str">
            <v>500</v>
          </cell>
          <cell r="J458" t="str">
            <v>[500] EHPAD</v>
          </cell>
          <cell r="K458" t="str">
            <v>PRIVÉ À BUT NON LUCRATIF</v>
          </cell>
          <cell r="L458" t="str">
            <v>FEHAP 51</v>
          </cell>
        </row>
        <row r="459">
          <cell r="B459">
            <v>910702224</v>
          </cell>
          <cell r="C459">
            <v>910808864</v>
          </cell>
          <cell r="D459" t="str">
            <v>-</v>
          </cell>
          <cell r="E459" t="str">
            <v>EHPAD NOTRE DAME DE L ESPERANCE 910702224</v>
          </cell>
          <cell r="F459" t="str">
            <v>ASS NOTRE DAME D ESPERANCE</v>
          </cell>
          <cell r="G459" t="str">
            <v>ASS NOTRE DAME D ESPERANCE</v>
          </cell>
          <cell r="H459" t="str">
            <v>Milly-la-Forêt</v>
          </cell>
          <cell r="I459" t="str">
            <v>500</v>
          </cell>
          <cell r="J459" t="str">
            <v>[500] EHPAD</v>
          </cell>
          <cell r="K459" t="str">
            <v>PRIVÉ À BUT NON LUCRATIF</v>
          </cell>
          <cell r="L459" t="str">
            <v>fehap 51</v>
          </cell>
        </row>
        <row r="460">
          <cell r="B460">
            <v>910808641</v>
          </cell>
          <cell r="C460">
            <v>910808856</v>
          </cell>
          <cell r="D460" t="str">
            <v>-</v>
          </cell>
          <cell r="E460" t="str">
            <v>SPASAD MONTGERON 910808641</v>
          </cell>
          <cell r="F460" t="str">
            <v>A M A D P A</v>
          </cell>
          <cell r="G460" t="str">
            <v>A M A D P A</v>
          </cell>
          <cell r="H460" t="str">
            <v>Montgeron</v>
          </cell>
          <cell r="I460" t="str">
            <v>209</v>
          </cell>
          <cell r="J460" t="str">
            <v>[209] S.P.A.S.A.D.</v>
          </cell>
          <cell r="K460" t="str">
            <v>PRIVÉ À BUT NON LUCRATIF</v>
          </cell>
          <cell r="L460">
            <v>0</v>
          </cell>
        </row>
        <row r="461">
          <cell r="B461">
            <v>910701622</v>
          </cell>
          <cell r="C461">
            <v>910000975</v>
          </cell>
          <cell r="D461">
            <v>910701622</v>
          </cell>
          <cell r="E461" t="str">
            <v>EHPAD MELAVIE 910701622</v>
          </cell>
          <cell r="F461" t="str">
            <v>SAS MELAVIE</v>
          </cell>
          <cell r="G461" t="str">
            <v>SAS MELAVIE</v>
          </cell>
          <cell r="H461" t="str">
            <v>Montgeron</v>
          </cell>
          <cell r="I461" t="str">
            <v>500</v>
          </cell>
          <cell r="J461" t="str">
            <v>[500] EHPAD</v>
          </cell>
          <cell r="K461" t="str">
            <v>PRIVÉ À BUT LUCRATIF</v>
          </cell>
          <cell r="L461" t="str">
            <v>CC</v>
          </cell>
        </row>
        <row r="462">
          <cell r="B462">
            <v>910814649</v>
          </cell>
          <cell r="C462">
            <v>910002070</v>
          </cell>
          <cell r="D462" t="str">
            <v>-</v>
          </cell>
          <cell r="E462" t="str">
            <v>EHPAD LE MANOIR 910814649</v>
          </cell>
          <cell r="F462" t="str">
            <v>ET.PUBLIC AUTONOME M.DE RETRAITE</v>
          </cell>
          <cell r="G462" t="str">
            <v>ET.PUBLIC AUTONOME M.DE RETRAITE</v>
          </cell>
          <cell r="H462" t="str">
            <v>Montgeron</v>
          </cell>
          <cell r="I462" t="str">
            <v>500</v>
          </cell>
          <cell r="J462" t="str">
            <v>[500] EHPAD</v>
          </cell>
          <cell r="K462" t="str">
            <v>PUBLIC AUTONOME</v>
          </cell>
          <cell r="L462" t="str">
            <v>Fonction Publique Hopsitaliere</v>
          </cell>
        </row>
        <row r="463">
          <cell r="B463">
            <v>910701614</v>
          </cell>
          <cell r="C463">
            <v>750056335</v>
          </cell>
          <cell r="D463">
            <v>910806074</v>
          </cell>
          <cell r="E463" t="str">
            <v>EHPAD KORIAN LE FLORE 910701614</v>
          </cell>
          <cell r="F463" t="str">
            <v>CLARIANE</v>
          </cell>
          <cell r="G463" t="str">
            <v>SAS MEDICA FRANCE</v>
          </cell>
          <cell r="H463" t="str">
            <v>Montgeron</v>
          </cell>
          <cell r="I463" t="str">
            <v>500</v>
          </cell>
          <cell r="J463" t="str">
            <v>[500] EHPAD</v>
          </cell>
          <cell r="K463" t="str">
            <v>PRIVÉ À BUT LUCRATIF</v>
          </cell>
          <cell r="L463" t="str">
            <v>CCN</v>
          </cell>
        </row>
        <row r="464">
          <cell r="B464">
            <v>910700236</v>
          </cell>
          <cell r="C464">
            <v>910000710</v>
          </cell>
          <cell r="D464" t="str">
            <v>-</v>
          </cell>
          <cell r="E464" t="str">
            <v>EHPAD FILE ETOUPE 910700236</v>
          </cell>
          <cell r="F464" t="str">
            <v>MAISON RETRAITE FILE ETOUPE</v>
          </cell>
          <cell r="G464" t="str">
            <v>MAISON RETRAITE FILE ETOUPE</v>
          </cell>
          <cell r="H464" t="str">
            <v>Montlhéry</v>
          </cell>
          <cell r="I464" t="str">
            <v>500</v>
          </cell>
          <cell r="J464" t="str">
            <v>[500] EHPAD</v>
          </cell>
          <cell r="K464" t="str">
            <v>PUBLIC AUTONOME</v>
          </cell>
          <cell r="L464" t="str">
            <v>Fonction publique hospitalière</v>
          </cell>
        </row>
        <row r="465">
          <cell r="B465">
            <v>910019462</v>
          </cell>
          <cell r="C465">
            <v>910020510</v>
          </cell>
          <cell r="D465">
            <v>910019462</v>
          </cell>
          <cell r="E465" t="str">
            <v>EHPAD PUBLIC  GENEVIEVE LAROQUE 910019462</v>
          </cell>
          <cell r="F465" t="str">
            <v>SEGAH</v>
          </cell>
          <cell r="G465" t="str">
            <v>SERVICE ESSONNIEN DU GRAND AGE - SEGA</v>
          </cell>
          <cell r="H465" t="str">
            <v>Morangis</v>
          </cell>
          <cell r="I465" t="str">
            <v>500</v>
          </cell>
          <cell r="J465" t="str">
            <v>[500] EHPAD</v>
          </cell>
          <cell r="K465" t="str">
            <v>PUBLIC AUTONOME</v>
          </cell>
          <cell r="L465" t="str">
            <v>FPH</v>
          </cell>
        </row>
        <row r="466">
          <cell r="B466">
            <v>910812544</v>
          </cell>
          <cell r="C466">
            <v>910001924</v>
          </cell>
          <cell r="D466">
            <v>910000157</v>
          </cell>
          <cell r="E466" t="str">
            <v>EHPAD DOMAINE DE LA CHALOUETTE 910812544</v>
          </cell>
          <cell r="F466" t="str">
            <v>SAS COLISEE FRANCE</v>
          </cell>
          <cell r="G466" t="str">
            <v>SA DOMAINE DE LA CHALOUETTE</v>
          </cell>
          <cell r="H466" t="str">
            <v>Morigny-Champigny</v>
          </cell>
          <cell r="I466" t="str">
            <v>500</v>
          </cell>
          <cell r="J466" t="str">
            <v>[500] EHPAD</v>
          </cell>
          <cell r="K466" t="str">
            <v>PRIVÉ À BUT LUCRATIF</v>
          </cell>
          <cell r="L466" t="str">
            <v>CONVENTION COLLECTIVE</v>
          </cell>
        </row>
        <row r="467">
          <cell r="B467">
            <v>910015148</v>
          </cell>
          <cell r="C467">
            <v>940004088</v>
          </cell>
          <cell r="D467">
            <v>910814557</v>
          </cell>
          <cell r="E467" t="str">
            <v>EHPAD LA MAISON DES MERISIERS 910015148</v>
          </cell>
          <cell r="F467" t="str">
            <v>ADEF RESIDENCES</v>
          </cell>
          <cell r="G467" t="str">
            <v>ADEF RESIDENCES</v>
          </cell>
          <cell r="H467" t="str">
            <v>Morsang-sur-Orge</v>
          </cell>
          <cell r="I467" t="str">
            <v>500</v>
          </cell>
          <cell r="J467" t="str">
            <v>[500] EHPAD</v>
          </cell>
          <cell r="K467" t="str">
            <v>PRIVÉ À BUT NON LUCRATIF</v>
          </cell>
          <cell r="L467" t="str">
            <v>CCN - Org.Privé non Lucr.</v>
          </cell>
        </row>
        <row r="468">
          <cell r="B468">
            <v>910014869</v>
          </cell>
          <cell r="C468">
            <v>910807502</v>
          </cell>
          <cell r="D468" t="str">
            <v>-</v>
          </cell>
          <cell r="E468" t="str">
            <v>CAJ LES CROCUS 910014869</v>
          </cell>
          <cell r="F468" t="str">
            <v>CENTRE COMMUNAL D'ACTION SOCIALE</v>
          </cell>
          <cell r="G468" t="str">
            <v>CENTRE COMMUNAL D'ACTION SOCIALE</v>
          </cell>
          <cell r="H468" t="str">
            <v>Orsay</v>
          </cell>
          <cell r="I468" t="str">
            <v>207</v>
          </cell>
          <cell r="J468" t="str">
            <v>[207] Ctre.de Jour P.A.</v>
          </cell>
          <cell r="K468" t="str">
            <v>PUBLIC TERRITORIAL</v>
          </cell>
          <cell r="L468" t="str">
            <v>FONCTION PUBLIQUE</v>
          </cell>
        </row>
        <row r="469">
          <cell r="B469">
            <v>910018290</v>
          </cell>
          <cell r="C469">
            <v>910018282</v>
          </cell>
          <cell r="D469" t="str">
            <v>-</v>
          </cell>
          <cell r="E469" t="str">
            <v>SSIAD TRIADE 91 PALAISEAU 910018290</v>
          </cell>
          <cell r="F469" t="str">
            <v>TRIADE 91 - SOINS A DOMICILE</v>
          </cell>
          <cell r="G469" t="str">
            <v>TRIADE 91 - SOINS A DOMICILE</v>
          </cell>
          <cell r="H469" t="str">
            <v>Palaiseau</v>
          </cell>
          <cell r="I469" t="str">
            <v>354</v>
          </cell>
          <cell r="J469" t="str">
            <v>[354] S.S.I.A.D.</v>
          </cell>
          <cell r="K469" t="str">
            <v>PRIVÉ À BUT NON LUCRATIF</v>
          </cell>
          <cell r="L469" t="str">
            <v>Convention Collective CCN51 FEHAP</v>
          </cell>
        </row>
        <row r="470">
          <cell r="B470">
            <v>910700293</v>
          </cell>
          <cell r="C470">
            <v>910000736</v>
          </cell>
          <cell r="D470" t="str">
            <v>-</v>
          </cell>
          <cell r="E470" t="str">
            <v>EHPAD LA PIE VOLEUSE 910700293</v>
          </cell>
          <cell r="F470" t="str">
            <v>EHPAD LA PIE VOLEUSE</v>
          </cell>
          <cell r="G470" t="str">
            <v>EHPAD LA PIE VOLEUSE</v>
          </cell>
          <cell r="H470" t="str">
            <v>Palaiseau</v>
          </cell>
          <cell r="I470" t="str">
            <v>500</v>
          </cell>
          <cell r="J470" t="str">
            <v>[500] EHPAD</v>
          </cell>
          <cell r="K470" t="str">
            <v>PUBLIC AUTONOME</v>
          </cell>
          <cell r="L470" t="str">
            <v>Fonction publique hospitalière</v>
          </cell>
        </row>
        <row r="471">
          <cell r="B471">
            <v>910800523</v>
          </cell>
          <cell r="C471">
            <v>910001197</v>
          </cell>
          <cell r="D471">
            <v>910700525</v>
          </cell>
          <cell r="E471" t="str">
            <v>EHPAD LE CENTENAIRE 910800523</v>
          </cell>
          <cell r="F471" t="str">
            <v>DOMUSVI</v>
          </cell>
          <cell r="G471" t="str">
            <v>LE CENTENAIRE</v>
          </cell>
          <cell r="H471" t="str">
            <v>Pussay</v>
          </cell>
          <cell r="I471" t="str">
            <v>500</v>
          </cell>
          <cell r="J471" t="str">
            <v>[500] EHPAD</v>
          </cell>
          <cell r="K471" t="str">
            <v>PRIVÉ À BUT LUCRATIF</v>
          </cell>
          <cell r="L471" t="str">
            <v>convention collective unique du 18 avril 2002</v>
          </cell>
        </row>
        <row r="472">
          <cell r="B472">
            <v>910806215</v>
          </cell>
          <cell r="C472">
            <v>910015288</v>
          </cell>
          <cell r="D472" t="str">
            <v>-</v>
          </cell>
          <cell r="E472" t="str">
            <v>EHPAD TAMIAS 910806215</v>
          </cell>
          <cell r="F472" t="str">
            <v>SAS TAMIAS</v>
          </cell>
          <cell r="G472" t="str">
            <v>SAS TAMIAS</v>
          </cell>
          <cell r="H472" t="str">
            <v>Quincy-sous-Sénart</v>
          </cell>
          <cell r="I472" t="str">
            <v>500</v>
          </cell>
          <cell r="J472" t="str">
            <v>[500] EHPAD</v>
          </cell>
          <cell r="K472" t="str">
            <v>PRIVÉ À BUT LUCRATIF</v>
          </cell>
          <cell r="L472" t="str">
            <v>CCN</v>
          </cell>
        </row>
        <row r="473">
          <cell r="B473">
            <v>910000231</v>
          </cell>
          <cell r="C473">
            <v>750721029</v>
          </cell>
          <cell r="D473" t="str">
            <v>-</v>
          </cell>
          <cell r="E473" t="str">
            <v>EHPAD HOVIA QUINCY SOUS SENART 910000231</v>
          </cell>
          <cell r="F473" t="str">
            <v>ASSOCIATION HOVIA</v>
          </cell>
          <cell r="G473" t="str">
            <v>ASSOCIATION HOVIA</v>
          </cell>
          <cell r="H473" t="str">
            <v>Quincy-sous-Sénart</v>
          </cell>
          <cell r="I473" t="str">
            <v>500</v>
          </cell>
          <cell r="J473" t="str">
            <v>[500] EHPAD</v>
          </cell>
          <cell r="K473" t="str">
            <v>PRIVÉ À BUT NON LUCRATIF</v>
          </cell>
          <cell r="L473" t="str">
            <v>CCN</v>
          </cell>
        </row>
        <row r="474">
          <cell r="B474">
            <v>910003938</v>
          </cell>
          <cell r="C474">
            <v>590035762</v>
          </cell>
          <cell r="D474">
            <v>910003938</v>
          </cell>
          <cell r="E474" t="str">
            <v>EHPAD CENTRE DESFONTAINES 910003938</v>
          </cell>
          <cell r="F474" t="str">
            <v>ACIS-FRANCE</v>
          </cell>
          <cell r="G474" t="str">
            <v>ACIS-FRANCE</v>
          </cell>
          <cell r="H474" t="str">
            <v>Quincy-sous-Sénart</v>
          </cell>
          <cell r="I474" t="str">
            <v>500</v>
          </cell>
          <cell r="J474" t="str">
            <v>[500] EHPAD</v>
          </cell>
          <cell r="K474" t="str">
            <v>PRIVÉ À BUT NON LUCRATIF</v>
          </cell>
          <cell r="L474" t="str">
            <v>Convention 1951</v>
          </cell>
        </row>
        <row r="475">
          <cell r="B475">
            <v>910807916</v>
          </cell>
          <cell r="C475">
            <v>910807551</v>
          </cell>
          <cell r="D475" t="str">
            <v>-</v>
          </cell>
          <cell r="E475" t="str">
            <v>SSIAD  RIS ORANGIS 910807916</v>
          </cell>
          <cell r="F475" t="str">
            <v>CENTRE COMMUNAL D'ACTION SOCIALE</v>
          </cell>
          <cell r="G475" t="str">
            <v>CENTRE COMMUNAL D'ACTION SOCIALE</v>
          </cell>
          <cell r="H475" t="str">
            <v>Ris-Orangis</v>
          </cell>
          <cell r="I475" t="str">
            <v>354</v>
          </cell>
          <cell r="J475" t="str">
            <v>[354] S.S.I.A.D.</v>
          </cell>
          <cell r="K475" t="str">
            <v>PUBLIC TERRITORIAL</v>
          </cell>
          <cell r="L475" t="str">
            <v>FONCTION PUBLIQUE TITRE III</v>
          </cell>
        </row>
        <row r="476">
          <cell r="B476">
            <v>910700525</v>
          </cell>
          <cell r="C476">
            <v>910005248</v>
          </cell>
          <cell r="D476">
            <v>910700525</v>
          </cell>
          <cell r="E476" t="str">
            <v>EHPAD  CHATEAU DRANEM 910700525</v>
          </cell>
          <cell r="F476" t="str">
            <v>DOMUSVI</v>
          </cell>
          <cell r="G476" t="str">
            <v>THEMIS CHATEAU DRANEM</v>
          </cell>
          <cell r="H476" t="str">
            <v>Ris-Orangis</v>
          </cell>
          <cell r="I476" t="str">
            <v>500</v>
          </cell>
          <cell r="J476" t="str">
            <v>[500] EHPAD</v>
          </cell>
          <cell r="K476" t="str">
            <v>PRIVÉ À BUT LUCRATIF</v>
          </cell>
          <cell r="L476" t="str">
            <v>convention collective unique du 18 avril 2002</v>
          </cell>
        </row>
        <row r="477">
          <cell r="B477">
            <v>910701663</v>
          </cell>
          <cell r="C477">
            <v>910000983</v>
          </cell>
          <cell r="D477" t="str">
            <v>-</v>
          </cell>
          <cell r="E477" t="str">
            <v>EHPAD LE MANOIR 910701663</v>
          </cell>
          <cell r="F477" t="str">
            <v>TENERIS</v>
          </cell>
          <cell r="G477" t="str">
            <v>SNC LE MANOIR</v>
          </cell>
          <cell r="H477" t="str">
            <v>Ris-Orangis</v>
          </cell>
          <cell r="I477" t="str">
            <v>500</v>
          </cell>
          <cell r="J477" t="str">
            <v>[500] EHPAD</v>
          </cell>
          <cell r="K477" t="str">
            <v>PRIVÉ À BUT LUCRATIF</v>
          </cell>
          <cell r="L477" t="str">
            <v>CCN</v>
          </cell>
        </row>
        <row r="478">
          <cell r="B478">
            <v>910813450</v>
          </cell>
          <cell r="C478">
            <v>910018001</v>
          </cell>
          <cell r="D478">
            <v>910700525</v>
          </cell>
          <cell r="E478" t="str">
            <v>EHPAD LES JARDINS DE ROINVILLE 910813450</v>
          </cell>
          <cell r="F478" t="str">
            <v>DOMUSVI</v>
          </cell>
          <cell r="G478" t="str">
            <v>SYNERCO</v>
          </cell>
          <cell r="H478" t="str">
            <v>Roinville</v>
          </cell>
          <cell r="I478" t="str">
            <v>500</v>
          </cell>
          <cell r="J478" t="str">
            <v>[500] EHPAD</v>
          </cell>
          <cell r="K478" t="str">
            <v>PRIVÉ À BUT LUCRATIF</v>
          </cell>
          <cell r="L478" t="str">
            <v>convention collective unique du 18 avril 2002</v>
          </cell>
        </row>
        <row r="479">
          <cell r="B479">
            <v>910002849</v>
          </cell>
          <cell r="C479">
            <v>910019157</v>
          </cell>
          <cell r="D479" t="str">
            <v>-</v>
          </cell>
          <cell r="E479" t="str">
            <v>SSIAD ADMR TROIS RIVIERES 910002849</v>
          </cell>
          <cell r="F479" t="str">
            <v>ADMR TROIS RIVIERES</v>
          </cell>
          <cell r="G479" t="str">
            <v>ADMR TROIS RIVIERES</v>
          </cell>
          <cell r="H479" t="str">
            <v>Saclas</v>
          </cell>
          <cell r="I479" t="str">
            <v>354</v>
          </cell>
          <cell r="J479" t="str">
            <v>[354] S.S.I.A.D.</v>
          </cell>
          <cell r="K479" t="str">
            <v>PRIVÉ À BUT NON LUCRATIF</v>
          </cell>
          <cell r="L479">
            <v>0</v>
          </cell>
        </row>
        <row r="480">
          <cell r="B480">
            <v>910016377</v>
          </cell>
          <cell r="C480">
            <v>830013678</v>
          </cell>
          <cell r="D480" t="str">
            <v>-</v>
          </cell>
          <cell r="E480" t="str">
            <v>EHPAD RESIDENCE LA MARTINIERE 910016377</v>
          </cell>
          <cell r="F480" t="str">
            <v>ASSOCIATION JEAN LACHENAUD</v>
          </cell>
          <cell r="G480" t="str">
            <v>ASSOCIATION JEAN LACHENAUD</v>
          </cell>
          <cell r="H480" t="str">
            <v>Saclay</v>
          </cell>
          <cell r="I480" t="str">
            <v>500</v>
          </cell>
          <cell r="J480" t="str">
            <v>[500] EHPAD</v>
          </cell>
          <cell r="K480" t="str">
            <v>PRIVÉ À BUT NON LUCRATIF</v>
          </cell>
          <cell r="L480" t="str">
            <v>FEHAP</v>
          </cell>
        </row>
        <row r="481">
          <cell r="B481">
            <v>910015189</v>
          </cell>
          <cell r="C481">
            <v>750825846</v>
          </cell>
          <cell r="D481" t="str">
            <v>-</v>
          </cell>
          <cell r="E481" t="str">
            <v>CAJ ALZHEIMER AFTAM 910015189</v>
          </cell>
          <cell r="F481" t="str">
            <v>ASSOCIATION COALLIA</v>
          </cell>
          <cell r="G481" t="str">
            <v>ASSOCIATION COALLIA</v>
          </cell>
          <cell r="H481" t="str">
            <v>Saint-Chéron</v>
          </cell>
          <cell r="I481" t="str">
            <v>207</v>
          </cell>
          <cell r="J481" t="str">
            <v>[207] Ctre.de Jour P.A.</v>
          </cell>
          <cell r="K481" t="str">
            <v>PRIVÉ À BUT NON LUCRATIF</v>
          </cell>
          <cell r="L481" t="str">
            <v>CCN</v>
          </cell>
        </row>
        <row r="482">
          <cell r="B482">
            <v>910004589</v>
          </cell>
          <cell r="C482">
            <v>910004548</v>
          </cell>
          <cell r="D482">
            <v>910700525</v>
          </cell>
          <cell r="E482" t="str">
            <v>EHPAD RESIDENCE DE L' ORGE 910004589</v>
          </cell>
          <cell r="F482" t="str">
            <v>DOMUSVI</v>
          </cell>
          <cell r="G482" t="str">
            <v>RÉSIDENCE DE L'ORGE</v>
          </cell>
          <cell r="H482" t="str">
            <v>Saint-Germain-lès-Arpajon</v>
          </cell>
          <cell r="I482" t="str">
            <v>500</v>
          </cell>
          <cell r="J482" t="str">
            <v>[500] EHPAD</v>
          </cell>
          <cell r="K482" t="str">
            <v>PRIVÉ À BUT LUCRATIF</v>
          </cell>
          <cell r="L482" t="str">
            <v>convention collective unique du 18 avril 2002</v>
          </cell>
        </row>
        <row r="483">
          <cell r="B483">
            <v>910815281</v>
          </cell>
          <cell r="C483">
            <v>910001890</v>
          </cell>
          <cell r="D483">
            <v>910700525</v>
          </cell>
          <cell r="E483" t="str">
            <v>EHPAD LA FONTAINE  MEDICIS 910815281</v>
          </cell>
          <cell r="F483" t="str">
            <v>DOMUSVI</v>
          </cell>
          <cell r="G483" t="str">
            <v>SAINT-GERMAIN</v>
          </cell>
          <cell r="H483" t="str">
            <v>Saint-Germain-lès-Corbeil</v>
          </cell>
          <cell r="I483" t="str">
            <v>500</v>
          </cell>
          <cell r="J483" t="str">
            <v>[500] EHPAD</v>
          </cell>
          <cell r="K483" t="str">
            <v>PRIVÉ À BUT LUCRATIF</v>
          </cell>
          <cell r="L483" t="str">
            <v>convention collective unique du 18 avril 2002</v>
          </cell>
        </row>
        <row r="484">
          <cell r="B484">
            <v>910002427</v>
          </cell>
          <cell r="C484">
            <v>910807585</v>
          </cell>
          <cell r="D484" t="str">
            <v>-</v>
          </cell>
          <cell r="E484" t="str">
            <v>EHPAD LES GROUETTES 910002427</v>
          </cell>
          <cell r="F484" t="str">
            <v>CTRE COMMUNAL D'ACTION SOCIALE</v>
          </cell>
          <cell r="G484" t="str">
            <v>CTRE COMMUNAL D'ACTION SOCIALE</v>
          </cell>
          <cell r="H484" t="str">
            <v>Saint-Michel-sur-Orge</v>
          </cell>
          <cell r="I484" t="str">
            <v>500</v>
          </cell>
          <cell r="J484" t="str">
            <v>[500] EHPAD</v>
          </cell>
          <cell r="K484" t="str">
            <v>PUBLIC TERRITORIAL</v>
          </cell>
          <cell r="L484" t="str">
            <v>FONCTION PUBLIQUE</v>
          </cell>
        </row>
        <row r="485">
          <cell r="B485">
            <v>910814557</v>
          </cell>
          <cell r="C485">
            <v>940004088</v>
          </cell>
          <cell r="D485">
            <v>910814557</v>
          </cell>
          <cell r="E485" t="str">
            <v>EHPAD LA MAISON DU CEDRE BLEU 910814557</v>
          </cell>
          <cell r="F485" t="str">
            <v>ADEF RESIDENCES</v>
          </cell>
          <cell r="G485" t="str">
            <v>ADEF RESIDENCES</v>
          </cell>
          <cell r="H485" t="str">
            <v>Saint-Pierre-du-Perray</v>
          </cell>
          <cell r="I485" t="str">
            <v>500</v>
          </cell>
          <cell r="J485" t="str">
            <v>[500] EHPAD</v>
          </cell>
          <cell r="K485" t="str">
            <v>PRIVÉ À BUT NON LUCRATIF</v>
          </cell>
          <cell r="L485" t="str">
            <v>CCN - Org.Privé non Lucr.</v>
          </cell>
        </row>
        <row r="486">
          <cell r="B486">
            <v>910019488</v>
          </cell>
          <cell r="C486">
            <v>920018918</v>
          </cell>
          <cell r="D486">
            <v>910701416</v>
          </cell>
          <cell r="E486" t="str">
            <v>EHPAD RESIDENCE DU MOULIN DE L EPINE 910019488</v>
          </cell>
          <cell r="F486" t="str">
            <v>EMEIS</v>
          </cell>
          <cell r="G486" t="str">
            <v>SAS DOUCE FRANCE SANTE</v>
          </cell>
          <cell r="H486" t="str">
            <v>Saint-Vrain</v>
          </cell>
          <cell r="I486" t="str">
            <v>500</v>
          </cell>
          <cell r="J486" t="str">
            <v>[500] EHPAD</v>
          </cell>
          <cell r="K486" t="str">
            <v>PRIVÉ À BUT LUCRATIF</v>
          </cell>
          <cell r="L486" t="str">
            <v>PRIVE A BUT LUCRATIF - CONVENTION COLLECTIVE HOSPITALISATION PRIVEE</v>
          </cell>
        </row>
        <row r="487">
          <cell r="B487">
            <v>910700244</v>
          </cell>
          <cell r="C487">
            <v>910000728</v>
          </cell>
          <cell r="D487" t="str">
            <v>-</v>
          </cell>
          <cell r="E487" t="str">
            <v>EHPAD HAUTEFEUILLE 910700244</v>
          </cell>
          <cell r="F487" t="str">
            <v>LES RESIDENCES DU VAL D ESSONNE</v>
          </cell>
          <cell r="G487" t="str">
            <v>EHPAD HAUTEFEUILLE</v>
          </cell>
          <cell r="H487" t="str">
            <v>Saint-Vrain</v>
          </cell>
          <cell r="I487" t="str">
            <v>500</v>
          </cell>
          <cell r="J487" t="str">
            <v>[500] EHPAD</v>
          </cell>
          <cell r="K487" t="str">
            <v>PUBLIC AUTONOME</v>
          </cell>
          <cell r="L487" t="str">
            <v>Fonction Publique Hospitalière</v>
          </cell>
        </row>
        <row r="488">
          <cell r="B488">
            <v>910814631</v>
          </cell>
          <cell r="C488">
            <v>910806728</v>
          </cell>
          <cell r="D488" t="str">
            <v>-</v>
          </cell>
          <cell r="E488" t="str">
            <v>SSIAD STE GENEVIEVE DES BOIS 910814631</v>
          </cell>
          <cell r="F488" t="str">
            <v>CCAS STE GENEVIEVE DES BOIS</v>
          </cell>
          <cell r="G488" t="str">
            <v>CCAS STE GENEVIEVE DES BOIS</v>
          </cell>
          <cell r="H488" t="str">
            <v>Sainte-Geneviève-des-Bois</v>
          </cell>
          <cell r="I488" t="str">
            <v>354</v>
          </cell>
          <cell r="J488" t="str">
            <v>[354] S.S.I.A.D.</v>
          </cell>
          <cell r="K488" t="str">
            <v>PUBLIC TERRITORIAL</v>
          </cell>
          <cell r="L488" t="str">
            <v>Fonction publique territoriale</v>
          </cell>
        </row>
        <row r="489">
          <cell r="B489">
            <v>910017334</v>
          </cell>
          <cell r="C489">
            <v>910017326</v>
          </cell>
          <cell r="D489">
            <v>910700525</v>
          </cell>
          <cell r="E489" t="str">
            <v>EHPAD  LES JARDINS DU PLESSIS 910017334</v>
          </cell>
          <cell r="F489" t="str">
            <v>DOMUSVI</v>
          </cell>
          <cell r="G489" t="str">
            <v>SAS LES JARDINS DU PLESSIS</v>
          </cell>
          <cell r="H489" t="str">
            <v>Sainte-Geneviève-des-Bois</v>
          </cell>
          <cell r="I489" t="str">
            <v>500</v>
          </cell>
          <cell r="J489" t="str">
            <v>[500] EHPAD</v>
          </cell>
          <cell r="K489" t="str">
            <v>PRIVÉ À BUT LUCRATIF</v>
          </cell>
          <cell r="L489" t="str">
            <v>convention collective unique du 18 avril 2002</v>
          </cell>
        </row>
        <row r="490">
          <cell r="B490">
            <v>910810803</v>
          </cell>
          <cell r="C490">
            <v>910001858</v>
          </cell>
          <cell r="D490">
            <v>910810803</v>
          </cell>
          <cell r="E490" t="str">
            <v>EHPAD DE LA FORET DE SEQUIGNY 910810803</v>
          </cell>
          <cell r="F490" t="str">
            <v>EHPAD FORET SEQUIGNY</v>
          </cell>
          <cell r="G490" t="str">
            <v>EHPAD FORET SEQUIGNY</v>
          </cell>
          <cell r="H490" t="str">
            <v>Sainte-Geneviève-des-Bois</v>
          </cell>
          <cell r="I490" t="str">
            <v>500</v>
          </cell>
          <cell r="J490" t="str">
            <v>[500] EHPAD</v>
          </cell>
          <cell r="K490" t="str">
            <v>PUBLIC AUTONOME</v>
          </cell>
          <cell r="L490" t="str">
            <v>Fonction publique hospitalière</v>
          </cell>
        </row>
        <row r="491">
          <cell r="B491">
            <v>910700368</v>
          </cell>
          <cell r="C491">
            <v>910000751</v>
          </cell>
          <cell r="D491">
            <v>910700368</v>
          </cell>
          <cell r="E491" t="str">
            <v>EHPAD LA MAISON RUSSE 910700368</v>
          </cell>
          <cell r="F491" t="str">
            <v>MAISON RUSSE</v>
          </cell>
          <cell r="G491" t="str">
            <v>MAISON RUSSE</v>
          </cell>
          <cell r="H491" t="str">
            <v>Sainte-Geneviève-des-Bois</v>
          </cell>
          <cell r="I491" t="str">
            <v>500</v>
          </cell>
          <cell r="J491" t="str">
            <v>[500] EHPAD</v>
          </cell>
          <cell r="K491" t="str">
            <v>PRIVÉ À BUT NON LUCRATIF</v>
          </cell>
          <cell r="L491" t="str">
            <v>CCN 51</v>
          </cell>
        </row>
        <row r="492">
          <cell r="B492">
            <v>910701697</v>
          </cell>
          <cell r="C492">
            <v>920036431</v>
          </cell>
          <cell r="D492">
            <v>910701416</v>
          </cell>
          <cell r="E492" t="str">
            <v>EHPAD LE CHATEAU DE CHAMPLATREUX 910701697</v>
          </cell>
          <cell r="F492" t="str">
            <v>EMEIS</v>
          </cell>
          <cell r="G492" t="str">
            <v>SAS CHATEAU DE CHAMPLATREUX</v>
          </cell>
          <cell r="H492" t="str">
            <v>Saintry-sur-Seine</v>
          </cell>
          <cell r="I492" t="str">
            <v>500</v>
          </cell>
          <cell r="J492" t="str">
            <v>[500] EHPAD</v>
          </cell>
          <cell r="K492" t="str">
            <v>PRIVÉ À BUT LUCRATIF</v>
          </cell>
          <cell r="L492" t="str">
            <v>CCN</v>
          </cell>
        </row>
        <row r="493">
          <cell r="B493">
            <v>910480029</v>
          </cell>
          <cell r="C493">
            <v>910017839</v>
          </cell>
          <cell r="D493" t="str">
            <v>-</v>
          </cell>
          <cell r="E493" t="str">
            <v>SSIAD SAULX LES CHARTREUX 910480029</v>
          </cell>
          <cell r="F493" t="str">
            <v>ASSOCIATION DE SOINS À DOMICILE</v>
          </cell>
          <cell r="G493" t="str">
            <v>ASSOCIATION DE SOINS À DOMICILE</v>
          </cell>
          <cell r="H493" t="str">
            <v>Saulx-les-Chartreux</v>
          </cell>
          <cell r="I493" t="str">
            <v>354</v>
          </cell>
          <cell r="J493" t="str">
            <v>[354] S.S.I.A.D.</v>
          </cell>
          <cell r="K493" t="str">
            <v>PRIVÉ À BUT NON LUCRATIF</v>
          </cell>
          <cell r="L493" t="str">
            <v>FEHAP 1951</v>
          </cell>
        </row>
        <row r="494">
          <cell r="B494">
            <v>910808955</v>
          </cell>
          <cell r="C494">
            <v>910808963</v>
          </cell>
          <cell r="D494" t="str">
            <v>-</v>
          </cell>
          <cell r="E494" t="str">
            <v>SSIAD SAVIGNY SUR ORGE 910808955</v>
          </cell>
          <cell r="F494" t="str">
            <v>ASSAD</v>
          </cell>
          <cell r="G494" t="str">
            <v>ASSAD</v>
          </cell>
          <cell r="H494" t="str">
            <v>Savigny-sur-Orge</v>
          </cell>
          <cell r="I494" t="str">
            <v>354</v>
          </cell>
          <cell r="J494" t="str">
            <v>[354] S.S.I.A.D.</v>
          </cell>
          <cell r="K494" t="str">
            <v>PRIVÉ À BUT NON LUCRATIF</v>
          </cell>
          <cell r="L494" t="str">
            <v>FEHAP 51</v>
          </cell>
        </row>
        <row r="495">
          <cell r="B495">
            <v>910700723</v>
          </cell>
          <cell r="C495">
            <v>910000819</v>
          </cell>
          <cell r="D495">
            <v>910700723</v>
          </cell>
          <cell r="E495" t="str">
            <v>EHPAD DE CHARAINTRU 910700723</v>
          </cell>
          <cell r="F495" t="str">
            <v>MAISON RETRAITE DE CHARAINTRU</v>
          </cell>
          <cell r="G495" t="str">
            <v>MAISON RETRAITE DE CHARAINTRU</v>
          </cell>
          <cell r="H495" t="str">
            <v>Savigny-sur-Orge</v>
          </cell>
          <cell r="I495" t="str">
            <v>500</v>
          </cell>
          <cell r="J495" t="str">
            <v>[500] EHPAD</v>
          </cell>
          <cell r="K495" t="str">
            <v>PUBLIC AUTONOME</v>
          </cell>
          <cell r="L495" t="str">
            <v>Fonction Publique Hospitalière</v>
          </cell>
        </row>
        <row r="496">
          <cell r="B496">
            <v>910015759</v>
          </cell>
          <cell r="C496">
            <v>910807601</v>
          </cell>
          <cell r="D496" t="str">
            <v>-</v>
          </cell>
          <cell r="E496" t="str">
            <v>CAJ ESPACE SIMONE DUSSART 910015759</v>
          </cell>
          <cell r="F496" t="str">
            <v>CENTRE COMMUNAL D'ACTION SOCIALE</v>
          </cell>
          <cell r="G496" t="str">
            <v>CENTRE COMMUNAL D'ACTION SOCIALE</v>
          </cell>
          <cell r="H496" t="str">
            <v>Savigny-sur-Orge</v>
          </cell>
          <cell r="I496" t="str">
            <v>207</v>
          </cell>
          <cell r="J496" t="str">
            <v>[207] Ctre.de Jour P.A.</v>
          </cell>
          <cell r="K496" t="str">
            <v>PUBLIC TERRITORIAL</v>
          </cell>
          <cell r="L496" t="str">
            <v>Fonction publique territoriale, accueil de jour autonome</v>
          </cell>
        </row>
        <row r="497">
          <cell r="B497">
            <v>910815018</v>
          </cell>
          <cell r="C497">
            <v>910002120</v>
          </cell>
          <cell r="D497" t="str">
            <v>-</v>
          </cell>
          <cell r="E497" t="str">
            <v>EHPAD RESIDENCE LES CEDRES 910815018</v>
          </cell>
          <cell r="F497" t="str">
            <v>BRIDGE</v>
          </cell>
          <cell r="G497" t="str">
            <v>SARL RESIDENCE LES CEDRES</v>
          </cell>
          <cell r="H497" t="str">
            <v>Savigny-sur-Orge</v>
          </cell>
          <cell r="I497" t="str">
            <v>500</v>
          </cell>
          <cell r="J497" t="str">
            <v>[500] EHPAD</v>
          </cell>
          <cell r="K497" t="str">
            <v>PRIVÉ À BUT LUCRATIF</v>
          </cell>
          <cell r="L497" t="str">
            <v>Convention collective nationale de l'hospitalisation privée du 18 avril 2002</v>
          </cell>
        </row>
        <row r="498">
          <cell r="B498">
            <v>910805746</v>
          </cell>
          <cell r="C498">
            <v>910006089</v>
          </cell>
          <cell r="D498" t="str">
            <v>-</v>
          </cell>
          <cell r="E498" t="str">
            <v>SSIAD SOISY SUR ECOLE 910805746</v>
          </cell>
          <cell r="F498" t="str">
            <v>ASS SOINS A DOMICILE CANTON MILLY LA F</v>
          </cell>
          <cell r="G498" t="str">
            <v>ASS SOINS A DOMICILE CANTON MILLY LA F</v>
          </cell>
          <cell r="H498" t="str">
            <v>Soisy-sur-École</v>
          </cell>
          <cell r="I498" t="str">
            <v>354</v>
          </cell>
          <cell r="J498" t="str">
            <v>[354] S.S.I.A.D.</v>
          </cell>
          <cell r="K498" t="str">
            <v>PRIVÉ À BUT NON LUCRATIF</v>
          </cell>
          <cell r="L498" t="str">
            <v>CCNT 51</v>
          </cell>
        </row>
        <row r="499">
          <cell r="B499">
            <v>910811108</v>
          </cell>
          <cell r="C499">
            <v>910001874</v>
          </cell>
          <cell r="D499">
            <v>910700525</v>
          </cell>
          <cell r="E499" t="str">
            <v>EHPAD RESIDENCE  LES HAUTES FUTAIES 910811108</v>
          </cell>
          <cell r="F499" t="str">
            <v>DOMUSVI</v>
          </cell>
          <cell r="G499" t="str">
            <v>. FRANCE III</v>
          </cell>
          <cell r="H499" t="str">
            <v>Soisy-sur-Seine</v>
          </cell>
          <cell r="I499" t="str">
            <v>500</v>
          </cell>
          <cell r="J499" t="str">
            <v>[500] EHPAD</v>
          </cell>
          <cell r="K499" t="str">
            <v>PRIVÉ À BUT LUCRATIF</v>
          </cell>
          <cell r="L499" t="str">
            <v>CCU 18 AVRIL 2002</v>
          </cell>
        </row>
        <row r="500">
          <cell r="B500">
            <v>910701713</v>
          </cell>
          <cell r="C500">
            <v>910001015</v>
          </cell>
          <cell r="D500" t="str">
            <v>-</v>
          </cell>
          <cell r="E500" t="str">
            <v>EHPAD LES TILLEULS 910701713</v>
          </cell>
          <cell r="F500" t="str">
            <v>TENERIS</v>
          </cell>
          <cell r="G500" t="str">
            <v>SAS LES TILLEULS</v>
          </cell>
          <cell r="H500" t="str">
            <v>Soisy-sur-Seine</v>
          </cell>
          <cell r="I500" t="str">
            <v>500</v>
          </cell>
          <cell r="J500" t="str">
            <v>[500] EHPAD</v>
          </cell>
          <cell r="K500" t="str">
            <v>PRIVÉ À BUT LUCRATIF</v>
          </cell>
          <cell r="L500" t="str">
            <v>CCN Annexe  2002</v>
          </cell>
        </row>
        <row r="501">
          <cell r="B501">
            <v>910707785</v>
          </cell>
          <cell r="C501">
            <v>910001148</v>
          </cell>
          <cell r="D501">
            <v>910707785</v>
          </cell>
          <cell r="E501" t="str">
            <v>EHPAD CHATEAU LA FONTAINE AUX COSSONS 910707785</v>
          </cell>
          <cell r="F501" t="str">
            <v>SAS CHATEAU DE LA FONTAINE AUX COSSONS</v>
          </cell>
          <cell r="G501" t="str">
            <v>SAS CHATEAU DE LA FONTAINE AUX COSSONS</v>
          </cell>
          <cell r="H501" t="str">
            <v>Vaugrigneuse</v>
          </cell>
          <cell r="I501" t="str">
            <v>500</v>
          </cell>
          <cell r="J501" t="str">
            <v>[500] EHPAD</v>
          </cell>
          <cell r="K501" t="str">
            <v>PRIVÉ À BUT LUCRATIF</v>
          </cell>
          <cell r="L501" t="str">
            <v>CC</v>
          </cell>
        </row>
        <row r="502">
          <cell r="B502">
            <v>910700327</v>
          </cell>
          <cell r="C502">
            <v>910000744</v>
          </cell>
          <cell r="D502" t="str">
            <v>-</v>
          </cell>
          <cell r="E502" t="str">
            <v>EHPAD LEON MAUGE 910700327</v>
          </cell>
          <cell r="F502" t="str">
            <v>MAISON DE RETRAITE LEON MAUGE</v>
          </cell>
          <cell r="G502" t="str">
            <v>MAISON DE RETRAITE LEON MAUGE</v>
          </cell>
          <cell r="H502" t="str">
            <v>Verrières-le-Buisson</v>
          </cell>
          <cell r="I502" t="str">
            <v>500</v>
          </cell>
          <cell r="J502" t="str">
            <v>[500] EHPAD</v>
          </cell>
          <cell r="K502" t="str">
            <v>PUBLIC AUTONOME</v>
          </cell>
          <cell r="L502" t="str">
            <v>FPH</v>
          </cell>
        </row>
        <row r="503">
          <cell r="B503">
            <v>910460096</v>
          </cell>
          <cell r="C503">
            <v>920039773</v>
          </cell>
          <cell r="D503" t="str">
            <v>-</v>
          </cell>
          <cell r="E503" t="str">
            <v>EHPAD RESIDENCE DU BOIS 910460096</v>
          </cell>
          <cell r="F503" t="str">
            <v>SAS ALPH AGE GESTION</v>
          </cell>
          <cell r="G503" t="str">
            <v>SAS ALPH AGE GESTION</v>
          </cell>
          <cell r="H503" t="str">
            <v>Verrières-le-Buisson</v>
          </cell>
          <cell r="I503" t="str">
            <v>500</v>
          </cell>
          <cell r="J503" t="str">
            <v>[500] EHPAD</v>
          </cell>
          <cell r="K503" t="str">
            <v>PRIVÉ À BUT LUCRATIF</v>
          </cell>
          <cell r="L503" t="str">
            <v>CCU 2002 - GROUPE ASSOCIATIF</v>
          </cell>
        </row>
        <row r="504">
          <cell r="B504">
            <v>910460104</v>
          </cell>
          <cell r="C504">
            <v>130029549</v>
          </cell>
          <cell r="D504" t="str">
            <v>-</v>
          </cell>
          <cell r="E504" t="str">
            <v>EHPAD RESIDENCE ST CHARLES 910460104</v>
          </cell>
          <cell r="F504" t="str">
            <v>FEDERATION D'ENTRAIDE SOCIALE</v>
          </cell>
          <cell r="G504" t="str">
            <v>FEDERATION D'ENTRAIDE SOCIALE</v>
          </cell>
          <cell r="H504" t="str">
            <v>Verrières-le-Buisson</v>
          </cell>
          <cell r="I504" t="str">
            <v>500</v>
          </cell>
          <cell r="J504" t="str">
            <v>[500] EHPAD</v>
          </cell>
          <cell r="K504" t="str">
            <v>PRIVÉ À BUT NON LUCRATIF</v>
          </cell>
          <cell r="L504" t="str">
            <v>Convention collective FEHAP du 31 octobre 1951 étendue</v>
          </cell>
        </row>
        <row r="505">
          <cell r="B505">
            <v>910801059</v>
          </cell>
          <cell r="C505">
            <v>910807635</v>
          </cell>
          <cell r="D505" t="str">
            <v>-</v>
          </cell>
          <cell r="E505" t="str">
            <v>RESIDENCE AUTONOMIE GASTON GRINBAUM 910801059</v>
          </cell>
          <cell r="F505" t="str">
            <v>CENTRE COMMUNAL D'ACTION SOCIALE</v>
          </cell>
          <cell r="G505" t="str">
            <v>CENTRE COMMUNAL D'ACTION SOCIALE</v>
          </cell>
          <cell r="H505" t="str">
            <v>Vigneux-sur-Seine</v>
          </cell>
          <cell r="I505" t="str">
            <v>202</v>
          </cell>
          <cell r="J505" t="str">
            <v>[202] Résidences autonomie</v>
          </cell>
          <cell r="K505" t="str">
            <v>PUBLIC TERRITORIAL</v>
          </cell>
          <cell r="L505" t="str">
            <v xml:space="preserve">Fonction Publique </v>
          </cell>
        </row>
        <row r="506">
          <cell r="B506">
            <v>910700319</v>
          </cell>
          <cell r="C506">
            <v>920019379</v>
          </cell>
          <cell r="D506" t="str">
            <v>-</v>
          </cell>
          <cell r="E506" t="str">
            <v>EHPAD RESIDENCE RETRAITE DU CINEMA 910700319</v>
          </cell>
          <cell r="F506" t="str">
            <v>ASS RES RETRAITE CINEMA ET SPECTACLE</v>
          </cell>
          <cell r="G506" t="str">
            <v>ASS RES RETRAITE CINEMA ET SPECTACLE</v>
          </cell>
          <cell r="H506" t="str">
            <v>Vigneux-sur-Seine</v>
          </cell>
          <cell r="I506" t="str">
            <v>500</v>
          </cell>
          <cell r="J506" t="str">
            <v>[500] EHPAD</v>
          </cell>
          <cell r="K506" t="str">
            <v>PRIVÉ À BUT NON LUCRATIF</v>
          </cell>
          <cell r="L506" t="str">
            <v>Convention collective nationale des établissements privés d'hospitalisation, de soins, de cure et de garde à but non lucratif du 31 octobre 1951.</v>
          </cell>
        </row>
        <row r="507">
          <cell r="B507">
            <v>910020924</v>
          </cell>
          <cell r="C507">
            <v>910020510</v>
          </cell>
          <cell r="D507">
            <v>910019462</v>
          </cell>
          <cell r="E507" t="str">
            <v>EHPAD GENEVIEVE DE GAULLE ANTHONIOZ 910020924</v>
          </cell>
          <cell r="F507" t="str">
            <v>SEGAH</v>
          </cell>
          <cell r="G507" t="str">
            <v>SERVICE ESSONNIEN DU GRAND AGE - SEGA</v>
          </cell>
          <cell r="H507" t="str">
            <v>Villebon-sur-Yvette</v>
          </cell>
          <cell r="I507" t="str">
            <v>500</v>
          </cell>
          <cell r="J507" t="str">
            <v>[500] EHPAD</v>
          </cell>
          <cell r="K507" t="str">
            <v>PUBLIC AUTONOME</v>
          </cell>
          <cell r="L507" t="str">
            <v>Fonction Publique Hospitalière</v>
          </cell>
        </row>
        <row r="508">
          <cell r="B508">
            <v>910816024</v>
          </cell>
          <cell r="C508">
            <v>780020715</v>
          </cell>
          <cell r="D508" t="str">
            <v>-</v>
          </cell>
          <cell r="E508" t="str">
            <v>EHPAD RESIDENCE MOSAIQUE 910816024</v>
          </cell>
          <cell r="F508" t="str">
            <v>FONDATION DIACONESSES DE REUILLY</v>
          </cell>
          <cell r="G508" t="str">
            <v>FONDATION DIACONESSES DE REUILLY</v>
          </cell>
          <cell r="H508" t="str">
            <v>Villemoisson-sur-Orge</v>
          </cell>
          <cell r="I508" t="str">
            <v>500</v>
          </cell>
          <cell r="J508" t="str">
            <v>[500] EHPAD</v>
          </cell>
          <cell r="K508" t="str">
            <v>PRIVÉ À BUT NON LUCRATIF</v>
          </cell>
          <cell r="L508" t="str">
            <v>PRIVE NON LUCRATIF- CCN51</v>
          </cell>
        </row>
        <row r="509">
          <cell r="B509">
            <v>910802289</v>
          </cell>
          <cell r="C509">
            <v>910001379</v>
          </cell>
          <cell r="D509">
            <v>910802289</v>
          </cell>
          <cell r="E509" t="str">
            <v>EHPAD LE CHATEAU DE VILLEMOISSON 910802289</v>
          </cell>
          <cell r="F509" t="str">
            <v>SARL CHATEAU VILLEMOISSON</v>
          </cell>
          <cell r="G509" t="str">
            <v>SARL CHATEAU VILLEMOISSON</v>
          </cell>
          <cell r="H509" t="str">
            <v>Villemoisson-sur-Orge</v>
          </cell>
          <cell r="I509" t="str">
            <v>500</v>
          </cell>
          <cell r="J509" t="str">
            <v>[500] EHPAD</v>
          </cell>
          <cell r="K509" t="str">
            <v>PRIVÉ À BUT LUCRATIF</v>
          </cell>
          <cell r="L509" t="str">
            <v>CCN HP du 18 avril 2002</v>
          </cell>
        </row>
        <row r="510">
          <cell r="B510">
            <v>910814011</v>
          </cell>
          <cell r="C510">
            <v>910814706</v>
          </cell>
          <cell r="D510" t="str">
            <v>-</v>
          </cell>
          <cell r="E510" t="str">
            <v>SSIAD VIRY CHATILLON 910814011</v>
          </cell>
          <cell r="F510" t="str">
            <v>A C S S VIRY GRIGNY</v>
          </cell>
          <cell r="G510" t="str">
            <v>A C S S VIRY GRIGNY</v>
          </cell>
          <cell r="H510" t="str">
            <v>Viry-Châtillon</v>
          </cell>
          <cell r="I510" t="str">
            <v>354</v>
          </cell>
          <cell r="J510" t="str">
            <v>[354] S.S.I.A.D.</v>
          </cell>
          <cell r="K510" t="str">
            <v>PRIVÉ À BUT NON LUCRATIF</v>
          </cell>
          <cell r="L510" t="str">
            <v>CCN51</v>
          </cell>
        </row>
        <row r="511">
          <cell r="B511">
            <v>910009638</v>
          </cell>
          <cell r="C511">
            <v>910009588</v>
          </cell>
          <cell r="D511">
            <v>910700525</v>
          </cell>
          <cell r="E511" t="str">
            <v>EHPAD LA RESIDENCE MEDICIS 910009638</v>
          </cell>
          <cell r="F511" t="str">
            <v>DOMUSVI</v>
          </cell>
          <cell r="G511" t="str">
            <v>RESIDENCE DU PARC DE CHOISEUL</v>
          </cell>
          <cell r="H511" t="str">
            <v>Viry-Châtillon</v>
          </cell>
          <cell r="I511" t="str">
            <v>500</v>
          </cell>
          <cell r="J511" t="str">
            <v>[500] EHPAD</v>
          </cell>
          <cell r="K511" t="str">
            <v>PRIVÉ À BUT LUCRATIF</v>
          </cell>
          <cell r="L511" t="str">
            <v>convention collective unique du 18 avril 2002</v>
          </cell>
        </row>
        <row r="512">
          <cell r="B512">
            <v>910701804</v>
          </cell>
          <cell r="C512">
            <v>910005768</v>
          </cell>
          <cell r="D512">
            <v>910700525</v>
          </cell>
          <cell r="E512" t="str">
            <v>EHPAD  LA ROSERAIE 910701804</v>
          </cell>
          <cell r="F512" t="str">
            <v>DOMUSVI</v>
          </cell>
          <cell r="G512" t="str">
            <v>TIERS TEMPS LA ROSERAIE</v>
          </cell>
          <cell r="H512" t="str">
            <v>Viry-Châtillon</v>
          </cell>
          <cell r="I512" t="str">
            <v>500</v>
          </cell>
          <cell r="J512" t="str">
            <v>[500] EHPAD</v>
          </cell>
          <cell r="K512" t="str">
            <v>PRIVÉ À BUT LUCRATIF</v>
          </cell>
          <cell r="L512" t="str">
            <v>convention collective unique du 18 avril 2002</v>
          </cell>
        </row>
        <row r="513">
          <cell r="B513">
            <v>910813583</v>
          </cell>
          <cell r="C513">
            <v>440049252</v>
          </cell>
          <cell r="D513" t="str">
            <v>-</v>
          </cell>
          <cell r="E513" t="str">
            <v>EHPAD RESIDENCE ASPHODIA 910813583</v>
          </cell>
          <cell r="F513" t="str">
            <v>LNA RETRAITE</v>
          </cell>
          <cell r="G513" t="str">
            <v>LNA RETRAITE</v>
          </cell>
          <cell r="H513" t="str">
            <v>Yerres</v>
          </cell>
          <cell r="I513" t="str">
            <v>500</v>
          </cell>
          <cell r="J513" t="str">
            <v>[500] EHPAD</v>
          </cell>
          <cell r="K513" t="str">
            <v>PRIVÉ À BUT LUCRATIF</v>
          </cell>
          <cell r="L513" t="str">
            <v>CCN</v>
          </cell>
        </row>
        <row r="514">
          <cell r="B514">
            <v>910808807</v>
          </cell>
          <cell r="C514">
            <v>910009828</v>
          </cell>
          <cell r="D514">
            <v>910808807</v>
          </cell>
          <cell r="E514" t="str">
            <v>EHPAD RESIDENCE SOFIA 910808807</v>
          </cell>
          <cell r="F514" t="str">
            <v>SARL RESIDENCE SOFIA</v>
          </cell>
          <cell r="G514" t="str">
            <v>SARL RESIDENCE SOFIA</v>
          </cell>
          <cell r="H514" t="str">
            <v>Yerres</v>
          </cell>
          <cell r="I514" t="str">
            <v>500</v>
          </cell>
          <cell r="J514" t="str">
            <v>[500] EHPAD</v>
          </cell>
          <cell r="K514" t="str">
            <v>PRIVÉ À BUT LUCRATIF</v>
          </cell>
          <cell r="L514" t="str">
            <v>CCU</v>
          </cell>
        </row>
        <row r="515">
          <cell r="B515">
            <v>920006798</v>
          </cell>
          <cell r="C515">
            <v>940004088</v>
          </cell>
          <cell r="D515" t="str">
            <v>-</v>
          </cell>
          <cell r="E515" t="str">
            <v>EHPAD LA MAISON DES CYTISES 920006798</v>
          </cell>
          <cell r="F515" t="str">
            <v>ADEF RESIDENCES</v>
          </cell>
          <cell r="G515" t="str">
            <v>ADEF RESIDENCES</v>
          </cell>
          <cell r="H515" t="str">
            <v>Gennevilliers</v>
          </cell>
          <cell r="I515" t="str">
            <v>500</v>
          </cell>
          <cell r="J515" t="str">
            <v>[500] EHPAD</v>
          </cell>
          <cell r="K515" t="str">
            <v>PRIVÉ À BUT NON LUCRATIF</v>
          </cell>
          <cell r="L515">
            <v>0</v>
          </cell>
        </row>
        <row r="516">
          <cell r="B516">
            <v>920015559</v>
          </cell>
          <cell r="C516">
            <v>940004088</v>
          </cell>
          <cell r="D516" t="str">
            <v>-</v>
          </cell>
          <cell r="E516" t="str">
            <v>EHPAD LA MAISON DE L ERABLE ARGENTE 920015559</v>
          </cell>
          <cell r="F516" t="str">
            <v>ADEF RESIDENCES</v>
          </cell>
          <cell r="G516" t="str">
            <v>ADEF RESIDENCES</v>
          </cell>
          <cell r="H516" t="str">
            <v>Clamart</v>
          </cell>
          <cell r="I516" t="str">
            <v>500</v>
          </cell>
          <cell r="J516" t="str">
            <v>[500] EHPAD</v>
          </cell>
          <cell r="K516" t="str">
            <v>PRIVÉ À BUT NON LUCRATIF</v>
          </cell>
          <cell r="L516">
            <v>0</v>
          </cell>
        </row>
        <row r="517">
          <cell r="B517">
            <v>920019098</v>
          </cell>
          <cell r="C517">
            <v>920019759</v>
          </cell>
          <cell r="D517" t="str">
            <v>-</v>
          </cell>
          <cell r="E517" t="str">
            <v>EHPAD RESIDENCE LA BRUYERE 920019098</v>
          </cell>
          <cell r="F517" t="str">
            <v>SA RESIDENCE LA BRUYERE</v>
          </cell>
          <cell r="G517" t="str">
            <v>SA RESIDENCE LA BRUYERE</v>
          </cell>
          <cell r="H517" t="str">
            <v>Rueil-Malmaison</v>
          </cell>
          <cell r="I517" t="str">
            <v>500</v>
          </cell>
          <cell r="J517" t="str">
            <v>[500] EHPAD</v>
          </cell>
          <cell r="K517" t="str">
            <v>PRIVÉ À BUT LUCRATIF</v>
          </cell>
          <cell r="L517">
            <v>0</v>
          </cell>
        </row>
        <row r="518">
          <cell r="B518">
            <v>920460060</v>
          </cell>
          <cell r="C518">
            <v>920039773</v>
          </cell>
          <cell r="D518" t="str">
            <v>-</v>
          </cell>
          <cell r="E518" t="str">
            <v>EHPAD RESIDENCE LA FAIENCERIE 920460060</v>
          </cell>
          <cell r="F518" t="str">
            <v>SAS ALPH AGE GESTION</v>
          </cell>
          <cell r="G518" t="str">
            <v>SAS ALPH AGE GESTION</v>
          </cell>
          <cell r="H518" t="str">
            <v>Sceaux</v>
          </cell>
          <cell r="I518" t="str">
            <v>500</v>
          </cell>
          <cell r="J518" t="str">
            <v>[500] EHPAD</v>
          </cell>
          <cell r="K518" t="str">
            <v>PRIVÉ À BUT LUCRATIF</v>
          </cell>
          <cell r="L518">
            <v>0</v>
          </cell>
        </row>
        <row r="519">
          <cell r="B519">
            <v>920815610</v>
          </cell>
          <cell r="C519">
            <v>920002987</v>
          </cell>
          <cell r="D519" t="str">
            <v>-</v>
          </cell>
          <cell r="E519" t="str">
            <v>EHPAD RESIDENCE FONTAINE 920815610</v>
          </cell>
          <cell r="F519" t="str">
            <v>ASS.RESIDENCE D'ASNIERES</v>
          </cell>
          <cell r="G519" t="str">
            <v>ASS.RESIDENCE D'ASNIERES</v>
          </cell>
          <cell r="H519" t="str">
            <v>Asnières-sur-Seine</v>
          </cell>
          <cell r="I519" t="str">
            <v>500</v>
          </cell>
          <cell r="J519" t="str">
            <v>[500] EHPAD</v>
          </cell>
          <cell r="K519" t="str">
            <v>PRIVÉ À BUT NON LUCRATIF</v>
          </cell>
          <cell r="L519">
            <v>0</v>
          </cell>
        </row>
        <row r="520">
          <cell r="B520">
            <v>920809944</v>
          </cell>
          <cell r="C520">
            <v>920815131</v>
          </cell>
          <cell r="D520" t="str">
            <v>-</v>
          </cell>
          <cell r="E520" t="str">
            <v>SSIAD DE NEUILLY 920809944</v>
          </cell>
          <cell r="F520" t="str">
            <v>ANSIAD</v>
          </cell>
          <cell r="G520" t="str">
            <v>ANSIAD</v>
          </cell>
          <cell r="H520" t="str">
            <v>Neuilly-sur-Seine</v>
          </cell>
          <cell r="I520" t="str">
            <v>354</v>
          </cell>
          <cell r="J520" t="str">
            <v>[354] S.S.I.A.D.</v>
          </cell>
          <cell r="K520" t="str">
            <v>PRIVÉ À BUT NON LUCRATIF</v>
          </cell>
          <cell r="L520">
            <v>0</v>
          </cell>
        </row>
        <row r="521">
          <cell r="B521">
            <v>920810942</v>
          </cell>
          <cell r="C521">
            <v>920030186</v>
          </cell>
          <cell r="D521" t="str">
            <v>-</v>
          </cell>
          <cell r="E521" t="str">
            <v>EHPAD RESIDENCE LANNELONGUE 920810942</v>
          </cell>
          <cell r="F521" t="str">
            <v>ARPAVIE</v>
          </cell>
          <cell r="G521" t="str">
            <v>ASSOCIATION ARPAVIE</v>
          </cell>
          <cell r="H521" t="str">
            <v>Vanves</v>
          </cell>
          <cell r="I521" t="str">
            <v>500</v>
          </cell>
          <cell r="J521" t="str">
            <v>[500] EHPAD</v>
          </cell>
          <cell r="K521" t="str">
            <v>PRIVÉ À BUT NON LUCRATIF</v>
          </cell>
          <cell r="L521">
            <v>0</v>
          </cell>
        </row>
        <row r="522">
          <cell r="B522">
            <v>920004439</v>
          </cell>
          <cell r="C522">
            <v>920030186</v>
          </cell>
          <cell r="D522" t="str">
            <v>-</v>
          </cell>
          <cell r="E522" t="str">
            <v>EHPAD RESIDENCE LES NEUF MUSES 920004439</v>
          </cell>
          <cell r="F522" t="str">
            <v>ARPAVIE</v>
          </cell>
          <cell r="G522" t="str">
            <v>ASSOCIATION ARPAVIE</v>
          </cell>
          <cell r="H522" t="str">
            <v>Issy-les-Moulineaux</v>
          </cell>
          <cell r="I522" t="str">
            <v>500</v>
          </cell>
          <cell r="J522" t="str">
            <v>[500] EHPAD</v>
          </cell>
          <cell r="K522" t="str">
            <v>PRIVÉ À BUT NON LUCRATIF</v>
          </cell>
          <cell r="L522">
            <v>0</v>
          </cell>
        </row>
        <row r="523">
          <cell r="B523">
            <v>920803467</v>
          </cell>
          <cell r="C523">
            <v>920030186</v>
          </cell>
          <cell r="D523" t="str">
            <v>-</v>
          </cell>
          <cell r="E523" t="str">
            <v>EHPAD RESID LES TERRASSES DE MEUDON 920803467</v>
          </cell>
          <cell r="F523" t="str">
            <v>ARPAVIE</v>
          </cell>
          <cell r="G523" t="str">
            <v>ASSOCIATION ARPAVIE</v>
          </cell>
          <cell r="H523" t="str">
            <v>Meudon</v>
          </cell>
          <cell r="I523" t="str">
            <v>500</v>
          </cell>
          <cell r="J523" t="str">
            <v>[500] EHPAD</v>
          </cell>
          <cell r="K523" t="str">
            <v>PRIVÉ À BUT NON LUCRATIF</v>
          </cell>
          <cell r="L523">
            <v>0</v>
          </cell>
        </row>
        <row r="524">
          <cell r="B524">
            <v>920813011</v>
          </cell>
          <cell r="C524">
            <v>920030186</v>
          </cell>
          <cell r="D524" t="str">
            <v>-</v>
          </cell>
          <cell r="E524" t="str">
            <v>EHPAD RESIDENCE SAINTE LUCIE 920813011</v>
          </cell>
          <cell r="F524" t="str">
            <v>ARPAVIE</v>
          </cell>
          <cell r="G524" t="str">
            <v>ASSOCIATION ARPAVIE</v>
          </cell>
          <cell r="H524" t="str">
            <v>Issy-les-Moulineaux</v>
          </cell>
          <cell r="I524" t="str">
            <v>500</v>
          </cell>
          <cell r="J524" t="str">
            <v>[500] EHPAD</v>
          </cell>
          <cell r="K524" t="str">
            <v>PRIVÉ À BUT NON LUCRATIF</v>
          </cell>
          <cell r="L524">
            <v>0</v>
          </cell>
        </row>
        <row r="525">
          <cell r="B525">
            <v>920808508</v>
          </cell>
          <cell r="C525">
            <v>920030186</v>
          </cell>
          <cell r="D525" t="str">
            <v>-</v>
          </cell>
          <cell r="E525" t="str">
            <v>EHPAD NADAR DE LA PAGERIE 920808508</v>
          </cell>
          <cell r="F525" t="str">
            <v>ARPAVIE</v>
          </cell>
          <cell r="G525" t="str">
            <v>ASSOCIATION ARPAVIE</v>
          </cell>
          <cell r="H525" t="str">
            <v>Rueil-Malmaison</v>
          </cell>
          <cell r="I525" t="str">
            <v>500</v>
          </cell>
          <cell r="J525" t="str">
            <v>[500] EHPAD</v>
          </cell>
          <cell r="K525" t="str">
            <v>PRIVÉ À BUT NON LUCRATIF</v>
          </cell>
          <cell r="L525">
            <v>0</v>
          </cell>
        </row>
        <row r="526">
          <cell r="B526">
            <v>920005329</v>
          </cell>
          <cell r="C526">
            <v>920030186</v>
          </cell>
          <cell r="D526" t="str">
            <v>-</v>
          </cell>
          <cell r="E526" t="str">
            <v>EHPAD RESIDENCE MARCELLE DEVAUD 920005329</v>
          </cell>
          <cell r="F526" t="str">
            <v>ARPAVIE</v>
          </cell>
          <cell r="G526" t="str">
            <v>ASSOCIATION ARPAVIE</v>
          </cell>
          <cell r="H526" t="str">
            <v>Colombes</v>
          </cell>
          <cell r="I526" t="str">
            <v>500</v>
          </cell>
          <cell r="J526" t="str">
            <v>[500] EHPAD</v>
          </cell>
          <cell r="K526" t="str">
            <v>PRIVÉ À BUT NON LUCRATIF</v>
          </cell>
          <cell r="L526">
            <v>0</v>
          </cell>
        </row>
        <row r="527">
          <cell r="B527">
            <v>920802162</v>
          </cell>
          <cell r="C527">
            <v>920030186</v>
          </cell>
          <cell r="D527" t="str">
            <v>-</v>
          </cell>
          <cell r="E527" t="str">
            <v>EHPAD RESIDENCE CHAMPFLEURY 920802162</v>
          </cell>
          <cell r="F527" t="str">
            <v>ARPAVIE</v>
          </cell>
          <cell r="G527" t="str">
            <v>ASSOCIATION ARPAVIE</v>
          </cell>
          <cell r="H527" t="str">
            <v>Sèvres</v>
          </cell>
          <cell r="I527" t="str">
            <v>500</v>
          </cell>
          <cell r="J527" t="str">
            <v>[500] EHPAD</v>
          </cell>
          <cell r="K527" t="str">
            <v>PRIVÉ À BUT NON LUCRATIF</v>
          </cell>
          <cell r="L527">
            <v>0</v>
          </cell>
        </row>
        <row r="528">
          <cell r="B528">
            <v>920711942</v>
          </cell>
          <cell r="C528">
            <v>920030186</v>
          </cell>
          <cell r="D528">
            <v>920711942</v>
          </cell>
          <cell r="E528" t="str">
            <v>RESIDENCE AUTONOMIE CAMILLE CARTIER 920711942</v>
          </cell>
          <cell r="F528" t="str">
            <v>ARPAVIE</v>
          </cell>
          <cell r="G528" t="str">
            <v>ASSOCIATION ARPAVIE</v>
          </cell>
          <cell r="H528" t="str">
            <v>Gennevilliers</v>
          </cell>
          <cell r="I528" t="str">
            <v>202</v>
          </cell>
          <cell r="J528" t="str">
            <v>[202] Résidences autonomie</v>
          </cell>
          <cell r="K528" t="str">
            <v>PRIVÉ À BUT NON LUCRATIF</v>
          </cell>
          <cell r="L528">
            <v>0</v>
          </cell>
        </row>
        <row r="529">
          <cell r="B529">
            <v>920710738</v>
          </cell>
          <cell r="C529">
            <v>690050497</v>
          </cell>
          <cell r="D529" t="str">
            <v>-</v>
          </cell>
          <cell r="E529" t="str">
            <v>EHPAD EMILIE DE RODAT 920710738</v>
          </cell>
          <cell r="F529" t="str">
            <v>OVE PLENIOR</v>
          </cell>
          <cell r="G529" t="str">
            <v>OVE PLENIOR</v>
          </cell>
          <cell r="H529" t="str">
            <v>Rueil-Malmaison</v>
          </cell>
          <cell r="I529" t="str">
            <v>500</v>
          </cell>
          <cell r="J529" t="str">
            <v>[500] EHPAD</v>
          </cell>
          <cell r="K529" t="str">
            <v>PRIVÉ À BUT NON LUCRATIF</v>
          </cell>
          <cell r="L529">
            <v>0</v>
          </cell>
        </row>
        <row r="530">
          <cell r="B530">
            <v>920003571</v>
          </cell>
          <cell r="C530">
            <v>140002809</v>
          </cell>
          <cell r="D530" t="str">
            <v>-</v>
          </cell>
          <cell r="E530" t="str">
            <v>EHPAD RESIDENCE SAINT BENOIT 920003571</v>
          </cell>
          <cell r="F530" t="str">
            <v>ASSOCIATION "LES RESIDENCES ST BENOIT"</v>
          </cell>
          <cell r="G530" t="str">
            <v>ASSOCIATION "LES RESIDENCES ST BENOIT"</v>
          </cell>
          <cell r="H530" t="str">
            <v>Boulogne-Billancourt</v>
          </cell>
          <cell r="I530" t="str">
            <v>500</v>
          </cell>
          <cell r="J530" t="str">
            <v>[500] EHPAD</v>
          </cell>
          <cell r="K530" t="str">
            <v>PRIVÉ À BUT NON LUCRATIF</v>
          </cell>
          <cell r="L530">
            <v>0</v>
          </cell>
        </row>
        <row r="531">
          <cell r="B531">
            <v>920804564</v>
          </cell>
          <cell r="C531">
            <v>920814159</v>
          </cell>
          <cell r="D531" t="str">
            <v>-</v>
          </cell>
          <cell r="E531" t="str">
            <v>SSIAD CESNAF 920804564</v>
          </cell>
          <cell r="F531" t="str">
            <v>ASSOCIATION C.E.S.N.A.F.</v>
          </cell>
          <cell r="G531" t="str">
            <v>ASSOCIATION C.E.S.N.A.F.</v>
          </cell>
          <cell r="H531" t="str">
            <v>Nanterre</v>
          </cell>
          <cell r="I531" t="str">
            <v>354</v>
          </cell>
          <cell r="J531" t="str">
            <v>[354] S.S.I.A.D.</v>
          </cell>
          <cell r="K531" t="str">
            <v>PRIVÉ À BUT NON LUCRATIF</v>
          </cell>
          <cell r="L531">
            <v>0</v>
          </cell>
        </row>
        <row r="532">
          <cell r="B532">
            <v>920010378</v>
          </cell>
          <cell r="C532">
            <v>750720492</v>
          </cell>
          <cell r="D532" t="str">
            <v>-</v>
          </cell>
          <cell r="E532" t="str">
            <v>LA BUISSONNIERE 920010378</v>
          </cell>
          <cell r="F532" t="str">
            <v>SOCIETE PHILANTHROPIQUE</v>
          </cell>
          <cell r="G532" t="str">
            <v>SOCIETE PHILANTHROPIQUE</v>
          </cell>
          <cell r="H532" t="str">
            <v>Courbevoie</v>
          </cell>
          <cell r="I532" t="str">
            <v>207</v>
          </cell>
          <cell r="J532" t="str">
            <v>[207] Ctre.de Jour P.A.</v>
          </cell>
          <cell r="K532" t="str">
            <v>PRIVÉ À BUT NON LUCRATIF</v>
          </cell>
          <cell r="L532">
            <v>0</v>
          </cell>
        </row>
        <row r="533">
          <cell r="B533">
            <v>920804705</v>
          </cell>
          <cell r="C533">
            <v>920002219</v>
          </cell>
          <cell r="D533" t="str">
            <v>-</v>
          </cell>
          <cell r="E533" t="str">
            <v>SSIAD SESID 920804705</v>
          </cell>
          <cell r="F533" t="str">
            <v>SERV DE SOINS INF A DOMICILE PA SESID</v>
          </cell>
          <cell r="G533" t="str">
            <v>SERV DE SOINS INF A DOMICILE PA SESID</v>
          </cell>
          <cell r="H533" t="str">
            <v>Rueil-Malmaison</v>
          </cell>
          <cell r="I533" t="str">
            <v>354</v>
          </cell>
          <cell r="J533" t="str">
            <v>[354] S.S.I.A.D.</v>
          </cell>
          <cell r="K533" t="str">
            <v>PRIVÉ À BUT NON LUCRATIF</v>
          </cell>
          <cell r="L533">
            <v>0</v>
          </cell>
        </row>
        <row r="534">
          <cell r="B534">
            <v>920807344</v>
          </cell>
          <cell r="C534">
            <v>920001880</v>
          </cell>
          <cell r="D534" t="str">
            <v>-</v>
          </cell>
          <cell r="E534" t="str">
            <v>SSIAD BOURG LA REINE 920807344</v>
          </cell>
          <cell r="F534" t="str">
            <v>ASSOCIATION DE SOINS A DOMICILE</v>
          </cell>
          <cell r="G534" t="str">
            <v>ASSOCIATION DE SOINS A DOMICILE</v>
          </cell>
          <cell r="H534" t="str">
            <v>Bourg-la-Reine</v>
          </cell>
          <cell r="I534" t="str">
            <v>354</v>
          </cell>
          <cell r="J534" t="str">
            <v>[354] S.S.I.A.D.</v>
          </cell>
          <cell r="K534" t="str">
            <v>PRIVÉ À BUT NON LUCRATIF</v>
          </cell>
          <cell r="L534">
            <v>0</v>
          </cell>
        </row>
        <row r="535">
          <cell r="B535">
            <v>920812476</v>
          </cell>
          <cell r="C535">
            <v>920002797</v>
          </cell>
          <cell r="D535" t="str">
            <v>-</v>
          </cell>
          <cell r="E535" t="str">
            <v>SSIAD SAINT-CLOUD 920812476</v>
          </cell>
          <cell r="F535" t="str">
            <v>ASS AIDES ET SOINS 92 CENTRE - SSIAD</v>
          </cell>
          <cell r="G535" t="str">
            <v>ASS AIDES ET SOINS 92 CENTRE - SSIAD</v>
          </cell>
          <cell r="H535" t="str">
            <v>Saint-Cloud</v>
          </cell>
          <cell r="I535" t="str">
            <v>354</v>
          </cell>
          <cell r="J535" t="str">
            <v>[354] S.S.I.A.D.</v>
          </cell>
          <cell r="K535" t="str">
            <v>PRIVÉ À BUT NON LUCRATIF</v>
          </cell>
          <cell r="L535">
            <v>0</v>
          </cell>
        </row>
        <row r="536">
          <cell r="B536">
            <v>920710357</v>
          </cell>
          <cell r="C536">
            <v>920001245</v>
          </cell>
          <cell r="D536" t="str">
            <v>-</v>
          </cell>
          <cell r="E536" t="str">
            <v>EHPAD MAISON DE RETRAITE PROTESTANTE 920710357</v>
          </cell>
          <cell r="F536" t="str">
            <v>ASSO.MAISON DE RETR.PROTESTANTE</v>
          </cell>
          <cell r="G536" t="str">
            <v>ASSO.MAISON DE RETR.PROTESTANTE</v>
          </cell>
          <cell r="H536" t="str">
            <v>Nanterre</v>
          </cell>
          <cell r="I536" t="str">
            <v>500</v>
          </cell>
          <cell r="J536" t="str">
            <v>[500] EHPAD</v>
          </cell>
          <cell r="K536" t="str">
            <v>PRIVÉ À BUT NON LUCRATIF</v>
          </cell>
          <cell r="L536">
            <v>0</v>
          </cell>
        </row>
        <row r="537">
          <cell r="B537">
            <v>920026556</v>
          </cell>
          <cell r="C537">
            <v>750049322</v>
          </cell>
          <cell r="D537" t="str">
            <v>-</v>
          </cell>
          <cell r="E537" t="str">
            <v>EPHAD MAISON SOINS ET REPOS 920026556</v>
          </cell>
          <cell r="F537" t="str">
            <v>ASSOCIATION MAISON SOIN ET REPOS</v>
          </cell>
          <cell r="G537" t="str">
            <v>ASSOCIATION MAISON SOIN ET REPOS</v>
          </cell>
          <cell r="H537" t="str">
            <v>Vanves</v>
          </cell>
          <cell r="I537" t="str">
            <v>500</v>
          </cell>
          <cell r="J537" t="str">
            <v>[500] EHPAD</v>
          </cell>
          <cell r="K537" t="str">
            <v>PRIVÉ À BUT NON LUCRATIF</v>
          </cell>
          <cell r="L537">
            <v>0</v>
          </cell>
        </row>
        <row r="538">
          <cell r="B538">
            <v>920710852</v>
          </cell>
          <cell r="C538">
            <v>750056368</v>
          </cell>
          <cell r="D538" t="str">
            <v>-</v>
          </cell>
          <cell r="E538" t="str">
            <v>EHPAD STE GENEVIEVE 920710852</v>
          </cell>
          <cell r="F538" t="str">
            <v>ASSOCIATION MONSIEUR VINCENT</v>
          </cell>
          <cell r="G538" t="str">
            <v>ASSOCIATION MONSIEUR VINCENT</v>
          </cell>
          <cell r="H538" t="str">
            <v>Nanterre</v>
          </cell>
          <cell r="I538" t="str">
            <v>500</v>
          </cell>
          <cell r="J538" t="str">
            <v>[500] EHPAD</v>
          </cell>
          <cell r="K538" t="str">
            <v>PRIVÉ À BUT NON LUCRATIF</v>
          </cell>
          <cell r="L538">
            <v>0</v>
          </cell>
        </row>
        <row r="539">
          <cell r="B539">
            <v>920711298</v>
          </cell>
          <cell r="C539">
            <v>750056368</v>
          </cell>
          <cell r="D539" t="str">
            <v>-</v>
          </cell>
          <cell r="E539" t="str">
            <v>EHPAD RESIDENCE STE ANNE D AURAY 920711298</v>
          </cell>
          <cell r="F539" t="str">
            <v>ASSOCIATION MONSIEUR VINCENT</v>
          </cell>
          <cell r="G539" t="str">
            <v>ASSOCIATION MONSIEUR VINCENT</v>
          </cell>
          <cell r="H539" t="str">
            <v>Châtillon</v>
          </cell>
          <cell r="I539" t="str">
            <v>500</v>
          </cell>
          <cell r="J539" t="str">
            <v>[500] EHPAD</v>
          </cell>
          <cell r="K539" t="str">
            <v>PRIVÉ À BUT NON LUCRATIF</v>
          </cell>
          <cell r="L539">
            <v>0</v>
          </cell>
        </row>
        <row r="540">
          <cell r="B540">
            <v>920025343</v>
          </cell>
          <cell r="C540">
            <v>750056368</v>
          </cell>
          <cell r="D540" t="str">
            <v>-</v>
          </cell>
          <cell r="E540" t="str">
            <v>SSIAD SAINTE ANNE D'AURAY 920025343</v>
          </cell>
          <cell r="F540" t="str">
            <v>ASSOCIATION MONSIEUR VINCENT</v>
          </cell>
          <cell r="G540" t="str">
            <v>ASSOCIATION MONSIEUR VINCENT</v>
          </cell>
          <cell r="H540" t="str">
            <v>Châtillon</v>
          </cell>
          <cell r="I540" t="str">
            <v>354</v>
          </cell>
          <cell r="J540" t="str">
            <v>[354] S.S.I.A.D.</v>
          </cell>
          <cell r="K540" t="str">
            <v>PRIVÉ À BUT NON LUCRATIF</v>
          </cell>
          <cell r="L540">
            <v>0</v>
          </cell>
        </row>
        <row r="541">
          <cell r="B541">
            <v>920808078</v>
          </cell>
          <cell r="C541">
            <v>920029097</v>
          </cell>
          <cell r="D541" t="str">
            <v>-</v>
          </cell>
          <cell r="E541" t="str">
            <v>SSIAD DOMICILE LA GARENNE COLOMBES 920808078</v>
          </cell>
          <cell r="F541" t="str">
            <v>FONDATION SANTE SERVICE</v>
          </cell>
          <cell r="G541" t="str">
            <v>FONDATION SANTE SERVICE</v>
          </cell>
          <cell r="H541" t="str">
            <v>La Garenne-Colombes</v>
          </cell>
          <cell r="I541" t="str">
            <v>354</v>
          </cell>
          <cell r="J541" t="str">
            <v>[354] S.S.I.A.D.</v>
          </cell>
          <cell r="K541" t="str">
            <v>PRIVÉ À BUT NON LUCRATIF</v>
          </cell>
          <cell r="L541">
            <v>0</v>
          </cell>
        </row>
        <row r="542">
          <cell r="B542">
            <v>920019619</v>
          </cell>
          <cell r="C542">
            <v>920029097</v>
          </cell>
          <cell r="D542" t="str">
            <v>-</v>
          </cell>
          <cell r="E542" t="str">
            <v>SSIAD SANTE SERVICE 920019619</v>
          </cell>
          <cell r="F542" t="str">
            <v>FONDATION SANTE SERVICE</v>
          </cell>
          <cell r="G542" t="str">
            <v>FONDATION SANTE SERVICE</v>
          </cell>
          <cell r="H542" t="str">
            <v>Colombes</v>
          </cell>
          <cell r="I542" t="str">
            <v>354</v>
          </cell>
          <cell r="J542" t="str">
            <v>[354] S.S.I.A.D.</v>
          </cell>
          <cell r="K542" t="str">
            <v>PRIVÉ À BUT NON LUCRATIF</v>
          </cell>
          <cell r="L542">
            <v>0</v>
          </cell>
        </row>
        <row r="543">
          <cell r="B543">
            <v>920804721</v>
          </cell>
          <cell r="C543">
            <v>920808037</v>
          </cell>
          <cell r="D543" t="str">
            <v>-</v>
          </cell>
          <cell r="E543" t="str">
            <v>SSIAD COURBEVOIE</v>
          </cell>
          <cell r="F543" t="str">
            <v>ANSIAD</v>
          </cell>
          <cell r="G543" t="str">
            <v>ANSIAD</v>
          </cell>
          <cell r="H543" t="str">
            <v>Courbevoie</v>
          </cell>
          <cell r="I543">
            <v>354</v>
          </cell>
          <cell r="J543">
            <v>354</v>
          </cell>
          <cell r="K543" t="str">
            <v>PRIVÉ À BUT NON LUCRATIF</v>
          </cell>
          <cell r="L543">
            <v>0</v>
          </cell>
        </row>
        <row r="544">
          <cell r="B544">
            <v>920811544</v>
          </cell>
          <cell r="C544">
            <v>920002730</v>
          </cell>
          <cell r="D544" t="str">
            <v>-</v>
          </cell>
          <cell r="E544" t="str">
            <v>SSIAD SURESNES 920811544</v>
          </cell>
          <cell r="F544" t="str">
            <v>ASS. SURESNOISE AIDE SOINS A DOM</v>
          </cell>
          <cell r="G544" t="str">
            <v>ASS. SURESNOISE AIDE SOINS A DOM</v>
          </cell>
          <cell r="H544" t="str">
            <v>Suresnes</v>
          </cell>
          <cell r="I544" t="str">
            <v>354</v>
          </cell>
          <cell r="J544" t="str">
            <v>[354] S.S.I.A.D.</v>
          </cell>
          <cell r="K544" t="str">
            <v>PRIVÉ À BUT NON LUCRATIF</v>
          </cell>
          <cell r="L544">
            <v>0</v>
          </cell>
        </row>
        <row r="545">
          <cell r="B545">
            <v>920809803</v>
          </cell>
          <cell r="C545">
            <v>920110020</v>
          </cell>
          <cell r="D545" t="str">
            <v>-</v>
          </cell>
          <cell r="E545" t="str">
            <v>EHPAD CASH DE NANTERRE 920809803</v>
          </cell>
          <cell r="F545" t="str">
            <v>CASH DE NANTERRE</v>
          </cell>
          <cell r="G545" t="str">
            <v>CASH DE NANTERRE</v>
          </cell>
          <cell r="H545" t="str">
            <v>Nanterre</v>
          </cell>
          <cell r="I545" t="str">
            <v>500</v>
          </cell>
          <cell r="J545" t="str">
            <v>[500] EHPAD</v>
          </cell>
          <cell r="K545" t="str">
            <v>PUBLIC HOSPITALIER</v>
          </cell>
          <cell r="L545">
            <v>0</v>
          </cell>
        </row>
        <row r="546">
          <cell r="B546">
            <v>920007929</v>
          </cell>
          <cell r="C546">
            <v>920110020</v>
          </cell>
          <cell r="D546" t="str">
            <v>-</v>
          </cell>
          <cell r="E546" t="str">
            <v>SSIAD DU CHRS DE LONGUE DUREE 920007929</v>
          </cell>
          <cell r="F546" t="str">
            <v>CASH DE NANTERRE</v>
          </cell>
          <cell r="G546" t="str">
            <v>CASH DE NANTERRE</v>
          </cell>
          <cell r="H546" t="str">
            <v>Nanterre</v>
          </cell>
          <cell r="I546" t="str">
            <v>354</v>
          </cell>
          <cell r="J546" t="str">
            <v>[354] S.S.I.A.D.</v>
          </cell>
          <cell r="K546" t="str">
            <v>PUBLIC HOSPITALIER</v>
          </cell>
          <cell r="L546">
            <v>0</v>
          </cell>
        </row>
        <row r="547">
          <cell r="B547">
            <v>920813920</v>
          </cell>
          <cell r="C547">
            <v>920807708</v>
          </cell>
          <cell r="D547" t="str">
            <v>-</v>
          </cell>
          <cell r="E547" t="str">
            <v>SSIAD GENNEVILLIERS 920813920</v>
          </cell>
          <cell r="F547" t="str">
            <v>CENTRE COMMUNAL D'ACTION SOCIALE</v>
          </cell>
          <cell r="G547" t="str">
            <v>CENTRE COMMUNAL D'ACTION SOCIALE</v>
          </cell>
          <cell r="H547" t="str">
            <v>Gennevilliers</v>
          </cell>
          <cell r="I547" t="str">
            <v>354</v>
          </cell>
          <cell r="J547" t="str">
            <v>[354] S.S.I.A.D.</v>
          </cell>
          <cell r="K547" t="str">
            <v>PUBLIC TERRITORIAL</v>
          </cell>
          <cell r="L547">
            <v>0</v>
          </cell>
        </row>
        <row r="548">
          <cell r="B548">
            <v>920815008</v>
          </cell>
          <cell r="C548">
            <v>920802329</v>
          </cell>
          <cell r="D548" t="str">
            <v>-</v>
          </cell>
          <cell r="E548" t="str">
            <v>SSIAD MEUDON 920815008</v>
          </cell>
          <cell r="F548" t="str">
            <v>CENTRE COMMUNAL D'ACTION SOCIALE</v>
          </cell>
          <cell r="G548" t="str">
            <v>CENTRE COMMUNAL D'ACTION SOCIALE</v>
          </cell>
          <cell r="H548" t="str">
            <v>Meudon</v>
          </cell>
          <cell r="I548" t="str">
            <v>354</v>
          </cell>
          <cell r="J548" t="str">
            <v>[354] S.S.I.A.D.</v>
          </cell>
          <cell r="K548" t="str">
            <v>PUBLIC TERRITORIAL</v>
          </cell>
          <cell r="L548">
            <v>0</v>
          </cell>
        </row>
        <row r="549">
          <cell r="B549">
            <v>920805025</v>
          </cell>
          <cell r="C549">
            <v>920808037</v>
          </cell>
          <cell r="D549" t="str">
            <v>-</v>
          </cell>
          <cell r="E549" t="str">
            <v>EHPAD RESIDENCE DU ROUVRAY 920805025</v>
          </cell>
          <cell r="F549" t="str">
            <v>CENTRE DE GERONTOLOGIE LES ABONDANCES</v>
          </cell>
          <cell r="G549" t="str">
            <v>CENTRE DE GERONTOLOGIE LES ABONDANCES</v>
          </cell>
          <cell r="H549" t="str">
            <v>Boulogne-Billancourt</v>
          </cell>
          <cell r="I549" t="str">
            <v>500</v>
          </cell>
          <cell r="J549" t="str">
            <v>[500] EHPAD</v>
          </cell>
          <cell r="K549" t="str">
            <v>PUBLIC HOSPITALIER</v>
          </cell>
          <cell r="L549">
            <v>0</v>
          </cell>
        </row>
        <row r="550">
          <cell r="B550">
            <v>920710639</v>
          </cell>
          <cell r="C550">
            <v>920808037</v>
          </cell>
          <cell r="D550" t="str">
            <v>-</v>
          </cell>
          <cell r="E550" t="str">
            <v>EHPAD LES ABONDANCES 920710639</v>
          </cell>
          <cell r="F550" t="str">
            <v>CENTRE DE GERONTOLOGIE LES ABONDANCES</v>
          </cell>
          <cell r="G550" t="str">
            <v>CENTRE DE GERONTOLOGIE LES ABONDANCES</v>
          </cell>
          <cell r="H550" t="str">
            <v>Boulogne-Billancourt</v>
          </cell>
          <cell r="I550" t="str">
            <v>500</v>
          </cell>
          <cell r="J550" t="str">
            <v>[500] EHPAD</v>
          </cell>
          <cell r="K550" t="str">
            <v>PUBLIC HOSPITALIER</v>
          </cell>
          <cell r="L550">
            <v>0</v>
          </cell>
        </row>
        <row r="551">
          <cell r="B551">
            <v>920804713</v>
          </cell>
          <cell r="C551">
            <v>920808037</v>
          </cell>
          <cell r="D551" t="str">
            <v>-</v>
          </cell>
          <cell r="E551" t="str">
            <v>SSIAD LES ABONDANCES 920804713</v>
          </cell>
          <cell r="F551" t="str">
            <v>CENTRE DE GERONTOLOGIE LES ABONDANCES</v>
          </cell>
          <cell r="G551" t="str">
            <v>CENTRE DE GERONTOLOGIE LES ABONDANCES</v>
          </cell>
          <cell r="H551" t="str">
            <v>Boulogne-Billancourt</v>
          </cell>
          <cell r="I551" t="str">
            <v>354</v>
          </cell>
          <cell r="J551" t="str">
            <v>[354] S.S.I.A.D.</v>
          </cell>
          <cell r="K551" t="str">
            <v>PUBLIC HOSPITALIER</v>
          </cell>
          <cell r="L551">
            <v>0</v>
          </cell>
        </row>
        <row r="552">
          <cell r="B552">
            <v>920804077</v>
          </cell>
          <cell r="C552">
            <v>920009909</v>
          </cell>
          <cell r="D552" t="str">
            <v>-</v>
          </cell>
          <cell r="E552" t="str">
            <v>EHPAD DU CHI DE SEVRES 920804077</v>
          </cell>
          <cell r="F552" t="str">
            <v>CENTRE HOSPITALIER DES QUATRE VILLES</v>
          </cell>
          <cell r="G552" t="str">
            <v>CENTRE HOSPITALIER DES QUATRE VILLES</v>
          </cell>
          <cell r="H552" t="str">
            <v>Sèvres</v>
          </cell>
          <cell r="I552" t="str">
            <v>500</v>
          </cell>
          <cell r="J552" t="str">
            <v>[500] EHPAD</v>
          </cell>
          <cell r="K552" t="str">
            <v>PUBLIC HOSPITALIER</v>
          </cell>
          <cell r="L552">
            <v>0</v>
          </cell>
        </row>
        <row r="553">
          <cell r="B553">
            <v>920710746</v>
          </cell>
          <cell r="C553">
            <v>920009909</v>
          </cell>
          <cell r="D553" t="str">
            <v>-</v>
          </cell>
          <cell r="E553" t="str">
            <v>EHPAD RESIDENCES LELEGARD 920710746</v>
          </cell>
          <cell r="F553" t="str">
            <v>CENTRE HOSPITALIER DES QUATRE VILLES</v>
          </cell>
          <cell r="G553" t="str">
            <v>CENTRE HOSPITALIER DES QUATRE VILLES</v>
          </cell>
          <cell r="H553" t="str">
            <v>Saint-Cloud</v>
          </cell>
          <cell r="I553" t="str">
            <v>500</v>
          </cell>
          <cell r="J553" t="str">
            <v>[500] EHPAD</v>
          </cell>
          <cell r="K553" t="str">
            <v>PUBLIC HOSPITALIER</v>
          </cell>
          <cell r="L553">
            <v>0</v>
          </cell>
        </row>
        <row r="554">
          <cell r="B554">
            <v>920003829</v>
          </cell>
          <cell r="C554">
            <v>920807732</v>
          </cell>
          <cell r="D554" t="str">
            <v>-</v>
          </cell>
          <cell r="E554" t="str">
            <v>SSIAD MALAKOFF 920003829</v>
          </cell>
          <cell r="F554" t="str">
            <v>COMMUNE DE MALAKOFF</v>
          </cell>
          <cell r="G554" t="str">
            <v>COMMUNE DE MALAKOFF</v>
          </cell>
          <cell r="H554" t="str">
            <v>Malakoff</v>
          </cell>
          <cell r="I554" t="str">
            <v>354</v>
          </cell>
          <cell r="J554" t="str">
            <v>[354] S.S.I.A.D.</v>
          </cell>
          <cell r="K554" t="str">
            <v>PUBLIC TERRITORIAL</v>
          </cell>
          <cell r="L554">
            <v>0</v>
          </cell>
        </row>
        <row r="555">
          <cell r="B555">
            <v>920815859</v>
          </cell>
          <cell r="C555">
            <v>920807765</v>
          </cell>
          <cell r="D555" t="str">
            <v>-</v>
          </cell>
          <cell r="E555" t="str">
            <v>CCAS/CIAS MONTROUGE 920815859</v>
          </cell>
          <cell r="F555" t="str">
            <v>COMMUNE DE MONTROUGE</v>
          </cell>
          <cell r="G555" t="str">
            <v>COMMUNE DE MONTROUGE</v>
          </cell>
          <cell r="H555" t="str">
            <v>Montrouge</v>
          </cell>
          <cell r="I555" t="str">
            <v>354</v>
          </cell>
          <cell r="J555" t="str">
            <v>[354] S.S.I.A.D.</v>
          </cell>
          <cell r="K555" t="str">
            <v>PUBLIC TERRITORIAL</v>
          </cell>
          <cell r="L555">
            <v>0</v>
          </cell>
        </row>
        <row r="556">
          <cell r="B556">
            <v>920026366</v>
          </cell>
          <cell r="C556">
            <v>920040920</v>
          </cell>
          <cell r="D556" t="str">
            <v>-</v>
          </cell>
          <cell r="E556" t="str">
            <v>EHPAD RESIDENCE DE LONGCHAMP ST CLOUD 920026366</v>
          </cell>
          <cell r="F556" t="str">
            <v>DOMUSVI</v>
          </cell>
          <cell r="G556" t="str">
            <v>SAINT CLOUD</v>
          </cell>
          <cell r="H556" t="str">
            <v>Saint-Cloud</v>
          </cell>
          <cell r="I556" t="str">
            <v>500</v>
          </cell>
          <cell r="J556" t="str">
            <v>[500] EHPAD</v>
          </cell>
          <cell r="K556" t="str">
            <v>PRIVÉ À BUT LUCRATIF</v>
          </cell>
          <cell r="L556">
            <v>0</v>
          </cell>
        </row>
        <row r="557">
          <cell r="B557">
            <v>920814621</v>
          </cell>
          <cell r="C557">
            <v>750014839</v>
          </cell>
          <cell r="D557" t="str">
            <v>-</v>
          </cell>
          <cell r="E557" t="str">
            <v>EHPAD RESIDENCE ISIS 920814621</v>
          </cell>
          <cell r="F557" t="str">
            <v>DOMUSVI</v>
          </cell>
          <cell r="G557" t="str">
            <v>SARL GDP VENDOME</v>
          </cell>
          <cell r="H557" t="str">
            <v>Garches</v>
          </cell>
          <cell r="I557" t="str">
            <v>500</v>
          </cell>
          <cell r="J557" t="str">
            <v>[500] EHPAD</v>
          </cell>
          <cell r="K557" t="str">
            <v>PRIVÉ À BUT LUCRATIF</v>
          </cell>
          <cell r="L557">
            <v>0</v>
          </cell>
        </row>
        <row r="558">
          <cell r="B558">
            <v>920012168</v>
          </cell>
          <cell r="C558">
            <v>920034154</v>
          </cell>
          <cell r="D558" t="str">
            <v>-</v>
          </cell>
          <cell r="E558" t="str">
            <v>EHPAD RESIDENCE VILLA MEDICIS 920012168</v>
          </cell>
          <cell r="F558" t="str">
            <v>DOMUSVI</v>
          </cell>
          <cell r="G558" t="str">
            <v>SAS VANVES</v>
          </cell>
          <cell r="H558" t="str">
            <v>Vanves</v>
          </cell>
          <cell r="I558" t="str">
            <v>500</v>
          </cell>
          <cell r="J558" t="str">
            <v>[500] EHPAD</v>
          </cell>
          <cell r="K558" t="str">
            <v>PRIVÉ À BUT LUCRATIF</v>
          </cell>
          <cell r="L558">
            <v>0</v>
          </cell>
        </row>
        <row r="559">
          <cell r="B559">
            <v>920017639</v>
          </cell>
          <cell r="C559">
            <v>750014839</v>
          </cell>
          <cell r="D559" t="str">
            <v>-</v>
          </cell>
          <cell r="E559" t="str">
            <v>EHPAD VILLA MEDICIS 920017639</v>
          </cell>
          <cell r="F559" t="str">
            <v>DOMUSVI</v>
          </cell>
          <cell r="G559" t="str">
            <v>SARL GDP VENDOME</v>
          </cell>
          <cell r="H559" t="str">
            <v>Asnières-sur-Seine</v>
          </cell>
          <cell r="I559" t="str">
            <v>500</v>
          </cell>
          <cell r="J559" t="str">
            <v>[500] EHPAD</v>
          </cell>
          <cell r="K559" t="str">
            <v>PRIVÉ À BUT LUCRATIF</v>
          </cell>
          <cell r="L559">
            <v>0</v>
          </cell>
        </row>
        <row r="560">
          <cell r="B560">
            <v>920000148</v>
          </cell>
          <cell r="C560">
            <v>920000163</v>
          </cell>
          <cell r="D560" t="str">
            <v>-</v>
          </cell>
          <cell r="E560" t="str">
            <v>EHPAD RESIDENCE TIERS TEMPS 920000148</v>
          </cell>
          <cell r="F560" t="str">
            <v>DOMUSVI</v>
          </cell>
          <cell r="G560" t="str">
            <v>SAS COMPAGNIE SURESNES LONGCHAMP</v>
          </cell>
          <cell r="H560" t="str">
            <v>Suresnes</v>
          </cell>
          <cell r="I560" t="str">
            <v>500</v>
          </cell>
          <cell r="J560" t="str">
            <v>[500] EHPAD</v>
          </cell>
          <cell r="K560" t="str">
            <v>PRIVÉ À BUT LUCRATIF</v>
          </cell>
          <cell r="L560">
            <v>0</v>
          </cell>
        </row>
        <row r="561">
          <cell r="B561">
            <v>920804887</v>
          </cell>
          <cell r="C561">
            <v>920002235</v>
          </cell>
          <cell r="D561" t="str">
            <v>-</v>
          </cell>
          <cell r="E561" t="str">
            <v>EHPAD VILLA CAROLINE 920804887</v>
          </cell>
          <cell r="F561" t="str">
            <v>DOMUSVI</v>
          </cell>
          <cell r="G561" t="str">
            <v>SAS "TIERS TEMPS GENNEVILLIERS"</v>
          </cell>
          <cell r="H561" t="str">
            <v>Gennevilliers</v>
          </cell>
          <cell r="I561" t="str">
            <v>500</v>
          </cell>
          <cell r="J561" t="str">
            <v>[500] EHPAD</v>
          </cell>
          <cell r="K561" t="str">
            <v>PRIVÉ À BUT LUCRATIF</v>
          </cell>
          <cell r="L561">
            <v>0</v>
          </cell>
        </row>
        <row r="562">
          <cell r="B562">
            <v>920003043</v>
          </cell>
          <cell r="C562">
            <v>920003035</v>
          </cell>
          <cell r="D562" t="str">
            <v>-</v>
          </cell>
          <cell r="E562" t="str">
            <v>EHPAD RESIDENCE AZUR 920003043</v>
          </cell>
          <cell r="F562" t="str">
            <v>DOMUSVI</v>
          </cell>
          <cell r="G562" t="str">
            <v>SAS RESIDENCE AZUR</v>
          </cell>
          <cell r="H562" t="str">
            <v>Colombes</v>
          </cell>
          <cell r="I562" t="str">
            <v>500</v>
          </cell>
          <cell r="J562" t="str">
            <v>[500] EHPAD</v>
          </cell>
          <cell r="K562" t="str">
            <v>PRIVÉ À BUT LUCRATIF</v>
          </cell>
          <cell r="L562">
            <v>0</v>
          </cell>
        </row>
        <row r="563">
          <cell r="B563">
            <v>920011848</v>
          </cell>
          <cell r="C563">
            <v>920011798</v>
          </cell>
          <cell r="D563" t="str">
            <v>-</v>
          </cell>
          <cell r="E563" t="str">
            <v>EHPAD RESIDENCE LES ADRETS 920011848</v>
          </cell>
          <cell r="F563" t="str">
            <v>DOMUSVI</v>
          </cell>
          <cell r="G563" t="str">
            <v>SARL RESIDENCE LES ADRETS</v>
          </cell>
          <cell r="H563" t="str">
            <v>Clichy</v>
          </cell>
          <cell r="I563" t="str">
            <v>500</v>
          </cell>
          <cell r="J563" t="str">
            <v>[500] EHPAD</v>
          </cell>
          <cell r="K563" t="str">
            <v>PRIVÉ À BUT LUCRATIF</v>
          </cell>
          <cell r="L563">
            <v>0</v>
          </cell>
        </row>
        <row r="564">
          <cell r="B564">
            <v>920014289</v>
          </cell>
          <cell r="C564">
            <v>920014248</v>
          </cell>
          <cell r="D564" t="str">
            <v>-</v>
          </cell>
          <cell r="E564" t="str">
            <v>EHPAD RESIDENCE RABELAIS 920014289</v>
          </cell>
          <cell r="F564" t="str">
            <v>DOMUSVI</v>
          </cell>
          <cell r="G564" t="str">
            <v>SAS RESIDENCE RABELAIS</v>
          </cell>
          <cell r="H564" t="str">
            <v>Asnières-sur-Seine</v>
          </cell>
          <cell r="I564" t="str">
            <v>500</v>
          </cell>
          <cell r="J564" t="str">
            <v>[500] EHPAD</v>
          </cell>
          <cell r="K564" t="str">
            <v>PRIVÉ À BUT LUCRATIF</v>
          </cell>
          <cell r="L564">
            <v>0</v>
          </cell>
        </row>
        <row r="565">
          <cell r="B565">
            <v>920019429</v>
          </cell>
          <cell r="C565">
            <v>920019569</v>
          </cell>
          <cell r="D565" t="str">
            <v>-</v>
          </cell>
          <cell r="E565" t="str">
            <v>EHPAD RESIDENCE DU PARC DE MEUDON 920019429</v>
          </cell>
          <cell r="F565" t="str">
            <v>DOMUSVI</v>
          </cell>
          <cell r="G565" t="str">
            <v>SARL MEUDON</v>
          </cell>
          <cell r="H565" t="str">
            <v>Meudon</v>
          </cell>
          <cell r="I565" t="str">
            <v>500</v>
          </cell>
          <cell r="J565" t="str">
            <v>[500] EHPAD</v>
          </cell>
          <cell r="K565" t="str">
            <v>PRIVÉ À BUT LUCRATIF</v>
          </cell>
          <cell r="L565">
            <v>0</v>
          </cell>
        </row>
        <row r="566">
          <cell r="B566">
            <v>920024874</v>
          </cell>
          <cell r="C566">
            <v>920024866</v>
          </cell>
          <cell r="D566" t="str">
            <v>-</v>
          </cell>
          <cell r="E566" t="str">
            <v>EHPAD RESIDENCE LES MARINES 920024874</v>
          </cell>
          <cell r="F566" t="str">
            <v>DOMUSVI</v>
          </cell>
          <cell r="G566" t="str">
            <v>SARL RESIDENCE LES MARINES</v>
          </cell>
          <cell r="H566" t="str">
            <v>Asnières-sur-Seine</v>
          </cell>
          <cell r="I566" t="str">
            <v>500</v>
          </cell>
          <cell r="J566" t="str">
            <v>[500] EHPAD</v>
          </cell>
          <cell r="K566" t="str">
            <v>PRIVÉ À BUT LUCRATIF</v>
          </cell>
          <cell r="L566">
            <v>0</v>
          </cell>
        </row>
        <row r="567">
          <cell r="B567">
            <v>920812047</v>
          </cell>
          <cell r="C567">
            <v>920025087</v>
          </cell>
          <cell r="D567" t="str">
            <v>-</v>
          </cell>
          <cell r="E567" t="str">
            <v>EHPAD RESIDENCE THEMIS JEAN ROSTAND 920812047</v>
          </cell>
          <cell r="F567" t="str">
            <v>DOMUSVI</v>
          </cell>
          <cell r="G567" t="str">
            <v>SA THEMIS</v>
          </cell>
          <cell r="H567" t="str">
            <v>Châtenay-Malabry</v>
          </cell>
          <cell r="I567" t="str">
            <v>500</v>
          </cell>
          <cell r="J567" t="str">
            <v>[500] EHPAD</v>
          </cell>
          <cell r="K567" t="str">
            <v>PRIVÉ À BUT LUCRATIF</v>
          </cell>
          <cell r="L567">
            <v>0</v>
          </cell>
        </row>
        <row r="568">
          <cell r="B568">
            <v>920300118</v>
          </cell>
          <cell r="C568">
            <v>920025517</v>
          </cell>
          <cell r="D568" t="str">
            <v>-</v>
          </cell>
          <cell r="E568" t="str">
            <v>EHPAD RESIDENCE DU CAP 920300118</v>
          </cell>
          <cell r="F568" t="str">
            <v>DOMUSVI</v>
          </cell>
          <cell r="G568" t="str">
            <v>SAS RESIDENCE DU CAP</v>
          </cell>
          <cell r="H568" t="str">
            <v>Bois-Colombes</v>
          </cell>
          <cell r="I568" t="str">
            <v>500</v>
          </cell>
          <cell r="J568" t="str">
            <v>[500] EHPAD</v>
          </cell>
          <cell r="K568" t="str">
            <v>PRIVÉ À BUT LUCRATIF</v>
          </cell>
          <cell r="L568">
            <v>0</v>
          </cell>
        </row>
        <row r="569">
          <cell r="B569">
            <v>920026465</v>
          </cell>
          <cell r="C569">
            <v>920026457</v>
          </cell>
          <cell r="D569" t="str">
            <v>-</v>
          </cell>
          <cell r="E569" t="str">
            <v>EHPAD DOLCEA VILLA MEDICIS 920026465</v>
          </cell>
          <cell r="F569" t="str">
            <v>DOMUSVI</v>
          </cell>
          <cell r="G569" t="str">
            <v>SARL SEVRES</v>
          </cell>
          <cell r="H569" t="str">
            <v>Sèvres</v>
          </cell>
          <cell r="I569" t="str">
            <v>500</v>
          </cell>
          <cell r="J569" t="str">
            <v>[500] EHPAD</v>
          </cell>
          <cell r="K569" t="str">
            <v>PRIVÉ À BUT LUCRATIF</v>
          </cell>
          <cell r="L569">
            <v>0</v>
          </cell>
        </row>
        <row r="570">
          <cell r="B570">
            <v>920810470</v>
          </cell>
          <cell r="C570">
            <v>920027463</v>
          </cell>
          <cell r="D570" t="str">
            <v>-</v>
          </cell>
          <cell r="E570" t="str">
            <v>EHPAD RESIDENCE LA VILLA DES SOURCES 920810470</v>
          </cell>
          <cell r="F570" t="str">
            <v>DOMUSVI</v>
          </cell>
          <cell r="G570" t="str">
            <v>SAS RESIDENCE VILLE D AVRAY</v>
          </cell>
          <cell r="H570" t="str">
            <v>Ville-d'Avray</v>
          </cell>
          <cell r="I570" t="str">
            <v>500</v>
          </cell>
          <cell r="J570" t="str">
            <v>[500] EHPAD</v>
          </cell>
          <cell r="K570" t="str">
            <v>PRIVÉ À BUT LUCRATIF</v>
          </cell>
          <cell r="L570">
            <v>0</v>
          </cell>
        </row>
        <row r="571">
          <cell r="B571">
            <v>920015039</v>
          </cell>
          <cell r="C571">
            <v>920028263</v>
          </cell>
          <cell r="D571" t="str">
            <v>-</v>
          </cell>
          <cell r="E571" t="str">
            <v>SSIAD DOMUSVI BOIS COLOMBES 920015039</v>
          </cell>
          <cell r="F571" t="str">
            <v>DOMUSVI</v>
          </cell>
          <cell r="G571" t="str">
            <v>SAS DOMUSVI DOMICILE</v>
          </cell>
          <cell r="H571" t="str">
            <v>Bois-Colombes</v>
          </cell>
          <cell r="I571" t="str">
            <v>354</v>
          </cell>
          <cell r="J571" t="str">
            <v>[354] S.S.I.A.D.</v>
          </cell>
          <cell r="K571" t="str">
            <v>PRIVÉ À BUT LUCRATIF</v>
          </cell>
          <cell r="L571">
            <v>0</v>
          </cell>
        </row>
        <row r="572">
          <cell r="B572">
            <v>920020559</v>
          </cell>
          <cell r="C572">
            <v>920029014</v>
          </cell>
          <cell r="D572" t="str">
            <v>-</v>
          </cell>
          <cell r="E572" t="str">
            <v>EHPAD RESIDENCE ALPHONSE DAUDET 920020559</v>
          </cell>
          <cell r="F572" t="str">
            <v>DOMUSVI</v>
          </cell>
          <cell r="G572" t="str">
            <v>SARL CLAMART</v>
          </cell>
          <cell r="H572" t="str">
            <v>Clamart</v>
          </cell>
          <cell r="I572" t="str">
            <v>500</v>
          </cell>
          <cell r="J572" t="str">
            <v>[500] EHPAD</v>
          </cell>
          <cell r="K572" t="str">
            <v>PRIVÉ À BUT LUCRATIF</v>
          </cell>
          <cell r="L572">
            <v>0</v>
          </cell>
        </row>
        <row r="573">
          <cell r="B573">
            <v>920022399</v>
          </cell>
          <cell r="C573">
            <v>920035953</v>
          </cell>
          <cell r="D573" t="str">
            <v>-</v>
          </cell>
          <cell r="E573" t="str">
            <v>EHPAD RESIDENCE DE L EMPEREUR 920022399</v>
          </cell>
          <cell r="F573" t="str">
            <v>DOMUSVI</v>
          </cell>
          <cell r="G573" t="str">
            <v>SAS RESIDENCE DE L'EMPEREUR</v>
          </cell>
          <cell r="H573" t="str">
            <v>Garches</v>
          </cell>
          <cell r="I573" t="str">
            <v>500</v>
          </cell>
          <cell r="J573" t="str">
            <v>[500] EHPAD</v>
          </cell>
          <cell r="K573" t="str">
            <v>PRIVÉ À BUT LUCRATIF</v>
          </cell>
          <cell r="L573">
            <v>0</v>
          </cell>
        </row>
        <row r="574">
          <cell r="B574">
            <v>920022209</v>
          </cell>
          <cell r="C574">
            <v>920028263</v>
          </cell>
          <cell r="D574" t="str">
            <v>-</v>
          </cell>
          <cell r="E574" t="str">
            <v>DOMUSVI DOMICILE CLAMART 920022209</v>
          </cell>
          <cell r="F574" t="str">
            <v>DOMUSVI</v>
          </cell>
          <cell r="G574" t="str">
            <v>SAS DOMUSVI DOMICILE</v>
          </cell>
          <cell r="H574" t="str">
            <v>Clamart</v>
          </cell>
          <cell r="I574" t="str">
            <v>354</v>
          </cell>
          <cell r="J574" t="str">
            <v>[354] S.S.I.A.D.</v>
          </cell>
          <cell r="K574" t="str">
            <v>PRIVÉ À BUT LUCRATIF</v>
          </cell>
          <cell r="L574">
            <v>0</v>
          </cell>
        </row>
        <row r="575">
          <cell r="B575">
            <v>920815396</v>
          </cell>
          <cell r="C575">
            <v>920807849</v>
          </cell>
          <cell r="D575" t="str">
            <v>-</v>
          </cell>
          <cell r="E575" t="str">
            <v>EHPAD RESIDENCE ESTEREL 920815396</v>
          </cell>
          <cell r="F575" t="str">
            <v>DOMUSVI</v>
          </cell>
          <cell r="G575" t="str">
            <v>SAS RESIDENCE ESTEREL</v>
          </cell>
          <cell r="H575" t="str">
            <v>Colombes</v>
          </cell>
          <cell r="I575" t="str">
            <v>500</v>
          </cell>
          <cell r="J575" t="str">
            <v>[500] EHPAD</v>
          </cell>
          <cell r="K575" t="str">
            <v>PRIVÉ À BUT LUCRATIF</v>
          </cell>
          <cell r="L575">
            <v>0</v>
          </cell>
        </row>
        <row r="576">
          <cell r="B576">
            <v>920711629</v>
          </cell>
          <cell r="C576">
            <v>920001559</v>
          </cell>
          <cell r="D576" t="str">
            <v>-</v>
          </cell>
          <cell r="E576" t="str">
            <v>EHPAD LA MERIDIENNE 920711629</v>
          </cell>
          <cell r="F576" t="str">
            <v>EHPAD LA MERIDIENNE</v>
          </cell>
          <cell r="G576" t="str">
            <v>EHPAD LA MERIDIENNE</v>
          </cell>
          <cell r="H576" t="str">
            <v>Villeneuve-la-Garenne</v>
          </cell>
          <cell r="I576" t="str">
            <v>500</v>
          </cell>
          <cell r="J576" t="str">
            <v>[500] EHPAD</v>
          </cell>
          <cell r="K576" t="str">
            <v>PUBLIC AUTONOME</v>
          </cell>
          <cell r="L576">
            <v>0</v>
          </cell>
        </row>
        <row r="577">
          <cell r="B577">
            <v>920026481</v>
          </cell>
          <cell r="C577">
            <v>920026473</v>
          </cell>
          <cell r="D577" t="str">
            <v>-</v>
          </cell>
          <cell r="E577" t="str">
            <v>EHPAD RESIDENCE LA TOURNELLE 920026481</v>
          </cell>
          <cell r="F577" t="str">
            <v>SARL LA TOURNELLE</v>
          </cell>
          <cell r="G577" t="str">
            <v>SARL LA TOURNELLE</v>
          </cell>
          <cell r="H577" t="str">
            <v>La Garenne-Colombes</v>
          </cell>
          <cell r="I577" t="str">
            <v>500</v>
          </cell>
          <cell r="J577" t="str">
            <v>[500] EHPAD</v>
          </cell>
          <cell r="K577" t="str">
            <v>PRIVÉ À BUT LUCRATIF</v>
          </cell>
          <cell r="L577">
            <v>0</v>
          </cell>
        </row>
        <row r="578">
          <cell r="B578">
            <v>920025483</v>
          </cell>
          <cell r="C578">
            <v>920027778</v>
          </cell>
          <cell r="D578" t="str">
            <v>-</v>
          </cell>
          <cell r="E578" t="str">
            <v>EHPAD RESIDENCE DU PARC 920025483</v>
          </cell>
          <cell r="F578" t="str">
            <v>DOMUSVI</v>
          </cell>
          <cell r="G578" t="str">
            <v>SAS RESIDENCE RETRAITE PARISIENNE</v>
          </cell>
          <cell r="H578" t="str">
            <v>Châtillon</v>
          </cell>
          <cell r="I578" t="str">
            <v>500</v>
          </cell>
          <cell r="J578" t="str">
            <v>[500] EHPAD</v>
          </cell>
          <cell r="K578" t="str">
            <v>PRIVÉ À BUT LUCRATIF</v>
          </cell>
          <cell r="L578">
            <v>0</v>
          </cell>
        </row>
        <row r="579">
          <cell r="B579">
            <v>920710860</v>
          </cell>
          <cell r="C579">
            <v>920000528</v>
          </cell>
          <cell r="D579" t="str">
            <v>-</v>
          </cell>
          <cell r="E579" t="str">
            <v>EHPAD ROGER TEULLE 920710860</v>
          </cell>
          <cell r="F579" t="str">
            <v>ET.SOC.COM.MAIS.RETR.DE NEUILLY</v>
          </cell>
          <cell r="G579" t="str">
            <v>ET.SOC.COM.MAIS.RETR.DE NEUILLY</v>
          </cell>
          <cell r="H579" t="str">
            <v>Neuilly-sur-Seine</v>
          </cell>
          <cell r="I579" t="str">
            <v>500</v>
          </cell>
          <cell r="J579" t="str">
            <v>[500] EHPAD</v>
          </cell>
          <cell r="K579" t="str">
            <v>PUBLIC AUTONOME</v>
          </cell>
          <cell r="L579">
            <v>0</v>
          </cell>
        </row>
        <row r="580">
          <cell r="B580">
            <v>920710696</v>
          </cell>
          <cell r="C580">
            <v>920000866</v>
          </cell>
          <cell r="D580" t="str">
            <v>-</v>
          </cell>
          <cell r="E580" t="str">
            <v>EHPAD LES MARRONNIERS 920710696</v>
          </cell>
          <cell r="F580" t="str">
            <v>ETB PUBLIC AUTONOME LES MARRONNIERS</v>
          </cell>
          <cell r="G580" t="str">
            <v>ETB PUBLIC AUTONOME LES MARRONNIERS</v>
          </cell>
          <cell r="H580" t="str">
            <v>Levallois-Perret</v>
          </cell>
          <cell r="I580" t="str">
            <v>500</v>
          </cell>
          <cell r="J580" t="str">
            <v>[500] EHPAD</v>
          </cell>
          <cell r="K580" t="str">
            <v>PUBLIC AUTONOME</v>
          </cell>
          <cell r="L580">
            <v>0</v>
          </cell>
        </row>
        <row r="581">
          <cell r="B581">
            <v>920003647</v>
          </cell>
          <cell r="C581">
            <v>920000866</v>
          </cell>
          <cell r="D581" t="str">
            <v>-</v>
          </cell>
          <cell r="E581" t="str">
            <v>SSIAD LEVALLOIS 920003647</v>
          </cell>
          <cell r="F581" t="str">
            <v>ETB PUBLIC AUTONOME LES MARRONNIERS</v>
          </cell>
          <cell r="G581" t="str">
            <v>ETB PUBLIC AUTONOME LES MARRONNIERS</v>
          </cell>
          <cell r="H581" t="str">
            <v>Levallois-Perret</v>
          </cell>
          <cell r="I581" t="str">
            <v>354</v>
          </cell>
          <cell r="J581" t="str">
            <v>[354] S.S.I.A.D.</v>
          </cell>
          <cell r="K581" t="str">
            <v>PUBLIC AUTONOME</v>
          </cell>
          <cell r="L581">
            <v>0</v>
          </cell>
        </row>
        <row r="582">
          <cell r="B582">
            <v>920710423</v>
          </cell>
          <cell r="C582">
            <v>920001294</v>
          </cell>
          <cell r="D582" t="str">
            <v>-</v>
          </cell>
          <cell r="E582" t="str">
            <v>EHPAD RESIDENCE LARMEROUX 920710423</v>
          </cell>
          <cell r="F582" t="str">
            <v>ETB SOCIAL COMMUNAL LARMEROUX</v>
          </cell>
          <cell r="G582" t="str">
            <v>ETB SOCIAL COMMUNAL LARMEROUX</v>
          </cell>
          <cell r="H582" t="str">
            <v>Vanves</v>
          </cell>
          <cell r="I582" t="str">
            <v>500</v>
          </cell>
          <cell r="J582" t="str">
            <v>[500] EHPAD</v>
          </cell>
          <cell r="K582" t="str">
            <v>PUBLIC AUTONOME</v>
          </cell>
          <cell r="L582">
            <v>0</v>
          </cell>
        </row>
        <row r="583">
          <cell r="B583">
            <v>920803699</v>
          </cell>
          <cell r="C583">
            <v>750720468</v>
          </cell>
          <cell r="D583" t="str">
            <v>-</v>
          </cell>
          <cell r="E583" t="str">
            <v>EHPAD COGNACQ JAY 920803699</v>
          </cell>
          <cell r="F583" t="str">
            <v>FONDATION COGNACQ-JAY</v>
          </cell>
          <cell r="G583" t="str">
            <v>FONDATION COGNACQ-JAY</v>
          </cell>
          <cell r="H583" t="str">
            <v>Rueil-Malmaison</v>
          </cell>
          <cell r="I583" t="str">
            <v>500</v>
          </cell>
          <cell r="J583" t="str">
            <v>[500] EHPAD</v>
          </cell>
          <cell r="K583" t="str">
            <v>PRIVÉ À BUT NON LUCRATIF</v>
          </cell>
          <cell r="L583">
            <v>0</v>
          </cell>
        </row>
        <row r="584">
          <cell r="B584">
            <v>920003720</v>
          </cell>
          <cell r="C584">
            <v>750712341</v>
          </cell>
          <cell r="D584" t="str">
            <v>-</v>
          </cell>
          <cell r="E584" t="str">
            <v>SSIAD 92 920003720</v>
          </cell>
          <cell r="F584" t="str">
            <v>FONDATION OEUVRE CROIX SAINT SIMON</v>
          </cell>
          <cell r="G584" t="str">
            <v>FONDATION OEUVRE CROIX SAINT SIMON</v>
          </cell>
          <cell r="H584" t="str">
            <v>Boulogne-Billancourt</v>
          </cell>
          <cell r="I584" t="str">
            <v>354</v>
          </cell>
          <cell r="J584" t="str">
            <v>[354] S.S.I.A.D.</v>
          </cell>
          <cell r="K584" t="str">
            <v>PRIVÉ À BUT NON LUCRATIF</v>
          </cell>
          <cell r="L584">
            <v>0</v>
          </cell>
        </row>
        <row r="585">
          <cell r="B585">
            <v>920710399</v>
          </cell>
          <cell r="C585">
            <v>920710647</v>
          </cell>
          <cell r="D585" t="str">
            <v>-</v>
          </cell>
          <cell r="E585" t="str">
            <v>EHPAD FONDATION LAMBRECHTS 920710399</v>
          </cell>
          <cell r="F585" t="str">
            <v>FONDATION LAMBRECHTS</v>
          </cell>
          <cell r="G585" t="str">
            <v>FONDATION LAMBRECHTS</v>
          </cell>
          <cell r="H585" t="str">
            <v>Châtillon</v>
          </cell>
          <cell r="I585" t="str">
            <v>500</v>
          </cell>
          <cell r="J585" t="str">
            <v>[500] EHPAD</v>
          </cell>
          <cell r="K585" t="str">
            <v>PRIVÉ À BUT NON LUCRATIF</v>
          </cell>
          <cell r="L585">
            <v>0</v>
          </cell>
        </row>
        <row r="586">
          <cell r="B586">
            <v>920710712</v>
          </cell>
          <cell r="C586">
            <v>750720609</v>
          </cell>
          <cell r="D586" t="str">
            <v>-</v>
          </cell>
          <cell r="E586" t="str">
            <v>EHPAD MAISON RETRAITE LEOPOLD BELLAN 920710712</v>
          </cell>
          <cell r="F586" t="str">
            <v>FONDATION  LEOPOLD BELLAN</v>
          </cell>
          <cell r="G586" t="str">
            <v>FONDATION  LEOPOLD BELLAN</v>
          </cell>
          <cell r="H586" t="str">
            <v>Bois-Colombes</v>
          </cell>
          <cell r="I586" t="str">
            <v>500</v>
          </cell>
          <cell r="J586" t="str">
            <v>[500] EHPAD</v>
          </cell>
          <cell r="K586" t="str">
            <v>PRIVÉ À BUT NON LUCRATIF</v>
          </cell>
          <cell r="L586">
            <v>0</v>
          </cell>
        </row>
        <row r="587">
          <cell r="B587">
            <v>920710704</v>
          </cell>
          <cell r="C587">
            <v>780020715</v>
          </cell>
          <cell r="D587" t="str">
            <v>-</v>
          </cell>
          <cell r="E587" t="str">
            <v>EHPAD RESIDENCE LE CHATELET 920710704</v>
          </cell>
          <cell r="F587" t="str">
            <v>FONDATION DIACONESSES DE REUILLY</v>
          </cell>
          <cell r="G587" t="str">
            <v>FONDATION DIACONESSES DE REUILLY</v>
          </cell>
          <cell r="H587" t="str">
            <v>Meudon</v>
          </cell>
          <cell r="I587" t="str">
            <v>500</v>
          </cell>
          <cell r="J587" t="str">
            <v>[500] EHPAD</v>
          </cell>
          <cell r="K587" t="str">
            <v>PRIVÉ À BUT NON LUCRATIF</v>
          </cell>
          <cell r="L587">
            <v>0</v>
          </cell>
        </row>
        <row r="588">
          <cell r="B588">
            <v>920807468</v>
          </cell>
          <cell r="C588">
            <v>780020715</v>
          </cell>
          <cell r="D588" t="str">
            <v>-</v>
          </cell>
          <cell r="E588" t="str">
            <v>EHPAD LES CHENETS 920807468</v>
          </cell>
          <cell r="F588" t="str">
            <v>FONDATION DIACONESSES DE REUILLY</v>
          </cell>
          <cell r="G588" t="str">
            <v>FONDATION DIACONESSES DE REUILLY</v>
          </cell>
          <cell r="H588" t="str">
            <v>Courbevoie</v>
          </cell>
          <cell r="I588" t="str">
            <v>500</v>
          </cell>
          <cell r="J588" t="str">
            <v>[500] EHPAD</v>
          </cell>
          <cell r="K588" t="str">
            <v>PRIVÉ À BUT NON LUCRATIF</v>
          </cell>
          <cell r="L588">
            <v>0</v>
          </cell>
        </row>
        <row r="589">
          <cell r="B589">
            <v>920015609</v>
          </cell>
          <cell r="C589">
            <v>920028560</v>
          </cell>
          <cell r="D589" t="str">
            <v>-</v>
          </cell>
          <cell r="E589" t="str">
            <v>EHPAD RESIDENCE LES VIGNES 920015609</v>
          </cell>
          <cell r="F589" t="str">
            <v>FONDATION PARTAGE ET VIE</v>
          </cell>
          <cell r="G589" t="str">
            <v>FONDATION PARTAGE ET VIE</v>
          </cell>
          <cell r="H589" t="str">
            <v>Nanterre</v>
          </cell>
          <cell r="I589" t="str">
            <v>500</v>
          </cell>
          <cell r="J589" t="str">
            <v>[500] EHPAD</v>
          </cell>
          <cell r="K589" t="str">
            <v>PRIVÉ À BUT NON LUCRATIF</v>
          </cell>
          <cell r="L589">
            <v>0</v>
          </cell>
        </row>
        <row r="590">
          <cell r="B590">
            <v>920022928</v>
          </cell>
          <cell r="C590">
            <v>920028560</v>
          </cell>
          <cell r="D590" t="str">
            <v>-</v>
          </cell>
          <cell r="E590" t="str">
            <v>EHPAD LES 4 SAISONS 920022928</v>
          </cell>
          <cell r="F590" t="str">
            <v>FONDATION PARTAGE ET VIE</v>
          </cell>
          <cell r="G590" t="str">
            <v>FONDATION PARTAGE ET VIE</v>
          </cell>
          <cell r="H590" t="str">
            <v>Le Plessis-Robinson</v>
          </cell>
          <cell r="I590" t="str">
            <v>500</v>
          </cell>
          <cell r="J590" t="str">
            <v>[500] EHPAD</v>
          </cell>
          <cell r="K590" t="str">
            <v>PRIVÉ À BUT NON LUCRATIF</v>
          </cell>
          <cell r="L590">
            <v>0</v>
          </cell>
        </row>
        <row r="591">
          <cell r="B591">
            <v>920005279</v>
          </cell>
          <cell r="C591">
            <v>920000478</v>
          </cell>
          <cell r="D591" t="str">
            <v>-</v>
          </cell>
          <cell r="E591" t="str">
            <v>CAJ ODILON LANNELONGUE 920005279</v>
          </cell>
          <cell r="F591" t="str">
            <v>FONDATION ODILON LANNELONGUE</v>
          </cell>
          <cell r="G591" t="str">
            <v>FONDATION ODILON LANNELONGUE</v>
          </cell>
          <cell r="H591" t="str">
            <v>Vanves</v>
          </cell>
          <cell r="I591" t="str">
            <v>207</v>
          </cell>
          <cell r="J591" t="str">
            <v>[207] Ctre.de Jour P.A.</v>
          </cell>
          <cell r="K591" t="str">
            <v>PRIVÉ À BUT NON LUCRATIF</v>
          </cell>
          <cell r="L591">
            <v>0</v>
          </cell>
        </row>
        <row r="592">
          <cell r="B592">
            <v>920803681</v>
          </cell>
          <cell r="C592">
            <v>920110053</v>
          </cell>
          <cell r="D592" t="str">
            <v>-</v>
          </cell>
          <cell r="E592" t="str">
            <v>EHPAD JULIA STELL 920803681</v>
          </cell>
          <cell r="F592" t="str">
            <v>HOPITAL DEPART. STELL RUEIL</v>
          </cell>
          <cell r="G592" t="str">
            <v>HOPITAL DEPART. STELL RUEIL</v>
          </cell>
          <cell r="H592" t="str">
            <v>Rueil-Malmaison</v>
          </cell>
          <cell r="I592" t="str">
            <v>500</v>
          </cell>
          <cell r="J592" t="str">
            <v>[500] EHPAD</v>
          </cell>
          <cell r="K592" t="str">
            <v>PUBLIC HOSPITALIER</v>
          </cell>
          <cell r="L592">
            <v>0</v>
          </cell>
        </row>
        <row r="593">
          <cell r="B593">
            <v>920809811</v>
          </cell>
          <cell r="C593">
            <v>920710654</v>
          </cell>
          <cell r="D593" t="str">
            <v>-</v>
          </cell>
          <cell r="E593" t="str">
            <v>EHPAD MR DE LA FONDATION ROGUET 920809811</v>
          </cell>
          <cell r="F593" t="str">
            <v>CTRE LON MOYEN SEJOUR FONDATION ROGUET</v>
          </cell>
          <cell r="G593" t="str">
            <v>CTRE LON MOYEN SEJOUR FONDATION ROGUET</v>
          </cell>
          <cell r="H593" t="str">
            <v>Clichy</v>
          </cell>
          <cell r="I593" t="str">
            <v>500</v>
          </cell>
          <cell r="J593" t="str">
            <v>[500] EHPAD</v>
          </cell>
          <cell r="K593" t="str">
            <v>PUBLIC HOSPITALIER</v>
          </cell>
          <cell r="L593">
            <v>0</v>
          </cell>
        </row>
        <row r="594">
          <cell r="B594">
            <v>920003076</v>
          </cell>
          <cell r="C594">
            <v>920000478</v>
          </cell>
          <cell r="D594" t="str">
            <v>-</v>
          </cell>
          <cell r="E594" t="str">
            <v>SSIAD ODILON LANNELONGUE 920003076</v>
          </cell>
          <cell r="F594" t="str">
            <v>FONDATION ODILON LANNELONGUE</v>
          </cell>
          <cell r="G594" t="str">
            <v>FONDATION ODILON LANNELONGUE</v>
          </cell>
          <cell r="H594" t="str">
            <v>Vanves</v>
          </cell>
          <cell r="I594" t="str">
            <v>354</v>
          </cell>
          <cell r="J594" t="str">
            <v>[354] S.S.I.A.D.</v>
          </cell>
          <cell r="K594" t="str">
            <v>PRIVÉ À BUT NON LUCRATIF</v>
          </cell>
          <cell r="L594">
            <v>0</v>
          </cell>
        </row>
        <row r="595">
          <cell r="B595">
            <v>920022571</v>
          </cell>
          <cell r="C595">
            <v>940017304</v>
          </cell>
          <cell r="D595" t="str">
            <v>-</v>
          </cell>
          <cell r="E595" t="str">
            <v>EHPAD LA MAISON DES POETES 920022571</v>
          </cell>
          <cell r="F595" t="str">
            <v>ASSOCIATION ISATIS</v>
          </cell>
          <cell r="G595" t="str">
            <v>ASSOCIATION ISATIS</v>
          </cell>
          <cell r="H595" t="str">
            <v>Malakoff</v>
          </cell>
          <cell r="I595" t="str">
            <v>500</v>
          </cell>
          <cell r="J595" t="str">
            <v>[500] EHPAD</v>
          </cell>
          <cell r="K595" t="str">
            <v>PRIVÉ À BUT NON LUCRATIF</v>
          </cell>
          <cell r="L595">
            <v>0</v>
          </cell>
        </row>
        <row r="596">
          <cell r="B596">
            <v>920712569</v>
          </cell>
          <cell r="C596">
            <v>940017304</v>
          </cell>
          <cell r="D596" t="str">
            <v>-</v>
          </cell>
          <cell r="E596" t="str">
            <v>EHPAD RESIDENCE SAINTE MARTHE 920712569</v>
          </cell>
          <cell r="F596" t="str">
            <v>ASSOCIATION ISATIS</v>
          </cell>
          <cell r="G596" t="str">
            <v>ASSOCIATION ISATIS</v>
          </cell>
          <cell r="H596" t="str">
            <v>Bois-Colombes</v>
          </cell>
          <cell r="I596" t="str">
            <v>500</v>
          </cell>
          <cell r="J596" t="str">
            <v>[500] EHPAD</v>
          </cell>
          <cell r="K596" t="str">
            <v>PRIVÉ À BUT NON LUCRATIF</v>
          </cell>
          <cell r="L596">
            <v>0</v>
          </cell>
        </row>
        <row r="597">
          <cell r="B597">
            <v>920015468</v>
          </cell>
          <cell r="C597">
            <v>250015658</v>
          </cell>
          <cell r="D597" t="str">
            <v>-</v>
          </cell>
          <cell r="E597" t="str">
            <v>EHPAD KORIAN HAUTS DE JARDY 920015468</v>
          </cell>
          <cell r="F597" t="str">
            <v>KORIAN</v>
          </cell>
          <cell r="G597" t="str">
            <v>SAS MEDOTELS</v>
          </cell>
          <cell r="H597" t="str">
            <v>Vaucresson</v>
          </cell>
          <cell r="I597" t="str">
            <v>500</v>
          </cell>
          <cell r="J597" t="str">
            <v>[500] EHPAD</v>
          </cell>
          <cell r="K597" t="str">
            <v>PRIVÉ À BUT LUCRATIF</v>
          </cell>
          <cell r="L597">
            <v>0</v>
          </cell>
        </row>
        <row r="598">
          <cell r="B598">
            <v>920024106</v>
          </cell>
          <cell r="C598">
            <v>250015658</v>
          </cell>
          <cell r="D598" t="str">
            <v>-</v>
          </cell>
          <cell r="E598" t="str">
            <v>EHPAD KORIAN LES SARMENTS 920024106</v>
          </cell>
          <cell r="F598" t="str">
            <v>KORIAN</v>
          </cell>
          <cell r="G598" t="str">
            <v>SAS MEDOTELS</v>
          </cell>
          <cell r="H598" t="str">
            <v>Suresnes</v>
          </cell>
          <cell r="I598" t="str">
            <v>500</v>
          </cell>
          <cell r="J598" t="str">
            <v>[500] EHPAD</v>
          </cell>
          <cell r="K598" t="str">
            <v>PRIVÉ À BUT LUCRATIF</v>
          </cell>
          <cell r="L598">
            <v>0</v>
          </cell>
        </row>
        <row r="599">
          <cell r="B599">
            <v>920816436</v>
          </cell>
          <cell r="C599">
            <v>250018215</v>
          </cell>
          <cell r="D599" t="str">
            <v>-</v>
          </cell>
          <cell r="E599" t="str">
            <v>EHPAD KORIAN FLORIAN CARNOT 920816436</v>
          </cell>
          <cell r="F599" t="str">
            <v>KORIAN</v>
          </cell>
          <cell r="G599" t="str">
            <v>KORIAN FLORIAN CARNOT</v>
          </cell>
          <cell r="H599" t="str">
            <v>Antony</v>
          </cell>
          <cell r="I599" t="str">
            <v>500</v>
          </cell>
          <cell r="J599" t="str">
            <v>[500] EHPAD</v>
          </cell>
          <cell r="K599" t="str">
            <v>PRIVÉ À BUT LUCRATIF</v>
          </cell>
          <cell r="L599">
            <v>0</v>
          </cell>
        </row>
        <row r="600">
          <cell r="B600">
            <v>920033032</v>
          </cell>
          <cell r="C600">
            <v>250018686</v>
          </cell>
          <cell r="D600" t="str">
            <v>-</v>
          </cell>
          <cell r="E600" t="str">
            <v>EHPAD KORIAN CASTEL VOLTAIRE 920033032</v>
          </cell>
          <cell r="F600" t="str">
            <v>KORIAN</v>
          </cell>
          <cell r="G600" t="str">
            <v>LES BEGONIAS</v>
          </cell>
          <cell r="H600" t="str">
            <v>Châtillon</v>
          </cell>
          <cell r="I600" t="str">
            <v>500</v>
          </cell>
          <cell r="J600" t="str">
            <v>[500] EHPAD</v>
          </cell>
          <cell r="K600" t="str">
            <v>PRIVÉ À BUT LUCRATIF</v>
          </cell>
          <cell r="L600">
            <v>0</v>
          </cell>
        </row>
        <row r="601">
          <cell r="B601">
            <v>920813094</v>
          </cell>
          <cell r="C601">
            <v>250018702</v>
          </cell>
          <cell r="D601" t="str">
            <v>-</v>
          </cell>
          <cell r="E601" t="str">
            <v>EHPAD KORIAN LES TYBILLES 920813094</v>
          </cell>
          <cell r="F601" t="str">
            <v>KORIAN</v>
          </cell>
          <cell r="G601" t="str">
            <v>MEUDON TYBILLES</v>
          </cell>
          <cell r="H601" t="str">
            <v>Meudon</v>
          </cell>
          <cell r="I601" t="str">
            <v>500</v>
          </cell>
          <cell r="J601" t="str">
            <v>[500] EHPAD</v>
          </cell>
          <cell r="K601" t="str">
            <v>PRIVÉ À BUT LUCRATIF</v>
          </cell>
          <cell r="L601">
            <v>0</v>
          </cell>
        </row>
        <row r="602">
          <cell r="B602">
            <v>920028982</v>
          </cell>
          <cell r="C602">
            <v>250018686</v>
          </cell>
          <cell r="D602" t="str">
            <v>-</v>
          </cell>
          <cell r="E602" t="str">
            <v>EHPAD KORIAN L IMPERIAL 920028982</v>
          </cell>
          <cell r="F602" t="str">
            <v>KORIAN</v>
          </cell>
          <cell r="G602" t="str">
            <v>LES BEGONIAS</v>
          </cell>
          <cell r="H602" t="str">
            <v>Colombes</v>
          </cell>
          <cell r="I602" t="str">
            <v>500</v>
          </cell>
          <cell r="J602" t="str">
            <v>[500] EHPAD</v>
          </cell>
          <cell r="K602" t="str">
            <v>PRIVÉ À BUT LUCRATIF</v>
          </cell>
          <cell r="L602">
            <v>0</v>
          </cell>
        </row>
        <row r="603">
          <cell r="B603">
            <v>920804028</v>
          </cell>
          <cell r="C603">
            <v>750056335</v>
          </cell>
          <cell r="D603" t="str">
            <v>-</v>
          </cell>
          <cell r="E603" t="str">
            <v>EHPAD KORIAN SAINT CHARLES 920804028</v>
          </cell>
          <cell r="F603" t="str">
            <v>KORIAN</v>
          </cell>
          <cell r="G603" t="str">
            <v>SAS MEDICA FRANCE</v>
          </cell>
          <cell r="H603" t="str">
            <v>Sceaux</v>
          </cell>
          <cell r="I603" t="str">
            <v>500</v>
          </cell>
          <cell r="J603" t="str">
            <v>[500] EHPAD</v>
          </cell>
          <cell r="K603" t="str">
            <v>PRIVÉ À BUT LUCRATIF</v>
          </cell>
          <cell r="L603">
            <v>0</v>
          </cell>
        </row>
        <row r="604">
          <cell r="B604">
            <v>920813797</v>
          </cell>
          <cell r="C604">
            <v>750056335</v>
          </cell>
          <cell r="D604" t="str">
            <v>-</v>
          </cell>
          <cell r="E604" t="str">
            <v>EHPAD KORIAN VILLA IMPERATRICE 920813797</v>
          </cell>
          <cell r="F604" t="str">
            <v>KORIAN</v>
          </cell>
          <cell r="G604" t="str">
            <v>SAS MEDICA FRANCE</v>
          </cell>
          <cell r="H604" t="str">
            <v>Rueil-Malmaison</v>
          </cell>
          <cell r="I604" t="str">
            <v>500</v>
          </cell>
          <cell r="J604" t="str">
            <v>[500] EHPAD</v>
          </cell>
          <cell r="K604" t="str">
            <v>PRIVÉ À BUT LUCRATIF</v>
          </cell>
          <cell r="L604">
            <v>0</v>
          </cell>
        </row>
        <row r="605">
          <cell r="B605">
            <v>920024957</v>
          </cell>
          <cell r="C605">
            <v>750056335</v>
          </cell>
          <cell r="D605" t="str">
            <v>-</v>
          </cell>
          <cell r="E605" t="str">
            <v>EHPAD KORIAN BEL AIR 920024957</v>
          </cell>
          <cell r="F605" t="str">
            <v>KORIAN</v>
          </cell>
          <cell r="G605" t="str">
            <v>SAS MEDICA FRANCE</v>
          </cell>
          <cell r="H605" t="str">
            <v>Clamart</v>
          </cell>
          <cell r="I605" t="str">
            <v>500</v>
          </cell>
          <cell r="J605" t="str">
            <v>[500] EHPAD</v>
          </cell>
          <cell r="K605" t="str">
            <v>PRIVÉ À BUT LUCRATIF</v>
          </cell>
          <cell r="L605">
            <v>0</v>
          </cell>
        </row>
        <row r="606">
          <cell r="B606">
            <v>920814712</v>
          </cell>
          <cell r="C606">
            <v>920028305</v>
          </cell>
          <cell r="D606" t="str">
            <v>-</v>
          </cell>
          <cell r="E606" t="str">
            <v>EHPAD RESIDENCE LES MATHURINS 920814712</v>
          </cell>
          <cell r="F606" t="str">
            <v>KORIAN</v>
          </cell>
          <cell r="G606" t="str">
            <v>SAS RESIDENCE LES MATHURINS</v>
          </cell>
          <cell r="H606" t="str">
            <v>Bagneux</v>
          </cell>
          <cell r="I606" t="str">
            <v>500</v>
          </cell>
          <cell r="J606" t="str">
            <v>[500] EHPAD</v>
          </cell>
          <cell r="K606" t="str">
            <v>PRIVÉ À BUT LUCRATIF</v>
          </cell>
          <cell r="L606">
            <v>0</v>
          </cell>
        </row>
        <row r="607">
          <cell r="B607">
            <v>920025202</v>
          </cell>
          <cell r="C607">
            <v>620110650</v>
          </cell>
          <cell r="D607" t="str">
            <v>-</v>
          </cell>
          <cell r="E607" t="str">
            <v>EHPAD RESIDENCE LA CHAMADE 920025202</v>
          </cell>
          <cell r="F607" t="str">
            <v>LA VIE ACTIVE</v>
          </cell>
          <cell r="G607" t="str">
            <v>LA VIE ACTIVE</v>
          </cell>
          <cell r="H607" t="str">
            <v>Nanterre</v>
          </cell>
          <cell r="I607" t="str">
            <v>500</v>
          </cell>
          <cell r="J607" t="str">
            <v>[500] EHPAD</v>
          </cell>
          <cell r="K607" t="str">
            <v>PRIVÉ À BUT NON LUCRATIF</v>
          </cell>
          <cell r="L607">
            <v>0</v>
          </cell>
        </row>
        <row r="608">
          <cell r="B608">
            <v>920812062</v>
          </cell>
          <cell r="C608">
            <v>440049252</v>
          </cell>
          <cell r="D608" t="str">
            <v>-</v>
          </cell>
          <cell r="E608" t="str">
            <v>EHPAD LA VILLA  D EPIDAURE 920812062</v>
          </cell>
          <cell r="F608" t="str">
            <v>LNA RETRAITE</v>
          </cell>
          <cell r="G608" t="str">
            <v>LNA RETRAITE</v>
          </cell>
          <cell r="H608" t="str">
            <v>Garches</v>
          </cell>
          <cell r="I608" t="str">
            <v>500</v>
          </cell>
          <cell r="J608" t="str">
            <v>[500] EHPAD</v>
          </cell>
          <cell r="K608" t="str">
            <v>PRIVÉ À BUT LUCRATIF</v>
          </cell>
          <cell r="L608">
            <v>0</v>
          </cell>
        </row>
        <row r="609">
          <cell r="B609">
            <v>920814399</v>
          </cell>
          <cell r="C609">
            <v>440049252</v>
          </cell>
          <cell r="D609" t="str">
            <v>-</v>
          </cell>
          <cell r="E609" t="str">
            <v>EHPAD RESIDENCE ARCADE 920814399</v>
          </cell>
          <cell r="F609" t="str">
            <v>LNA RETRAITE</v>
          </cell>
          <cell r="G609" t="str">
            <v>LNA RETRAITE</v>
          </cell>
          <cell r="H609" t="str">
            <v>Fontenay-aux-Roses</v>
          </cell>
          <cell r="I609" t="str">
            <v>500</v>
          </cell>
          <cell r="J609" t="str">
            <v>[500] EHPAD</v>
          </cell>
          <cell r="K609" t="str">
            <v>PRIVÉ À BUT LUCRATIF</v>
          </cell>
          <cell r="L609">
            <v>0</v>
          </cell>
        </row>
        <row r="610">
          <cell r="B610">
            <v>920000155</v>
          </cell>
          <cell r="C610">
            <v>440049252</v>
          </cell>
          <cell r="D610" t="str">
            <v>-</v>
          </cell>
          <cell r="E610" t="str">
            <v>EHPAD RESIDENCE GER HOME 920000155</v>
          </cell>
          <cell r="F610" t="str">
            <v>LNA RETRAITE</v>
          </cell>
          <cell r="G610" t="str">
            <v>LNA RETRAITE</v>
          </cell>
          <cell r="H610" t="str">
            <v>Courbevoie</v>
          </cell>
          <cell r="I610" t="str">
            <v>500</v>
          </cell>
          <cell r="J610" t="str">
            <v>[500] EHPAD</v>
          </cell>
          <cell r="K610" t="str">
            <v>PRIVÉ À BUT LUCRATIF</v>
          </cell>
          <cell r="L610">
            <v>0</v>
          </cell>
        </row>
        <row r="611">
          <cell r="B611">
            <v>920710621</v>
          </cell>
          <cell r="C611">
            <v>920001351</v>
          </cell>
          <cell r="D611" t="str">
            <v>-</v>
          </cell>
          <cell r="E611" t="str">
            <v>EHPAD MAISON DE RETRAITE AULAGNIER 920710621</v>
          </cell>
          <cell r="F611" t="str">
            <v>MAISON DE RETRAITE COMMUNALE</v>
          </cell>
          <cell r="G611" t="str">
            <v>MAISON DE RETRAITE COMMUNALE</v>
          </cell>
          <cell r="H611" t="str">
            <v>Asnières-sur-Seine</v>
          </cell>
          <cell r="I611" t="str">
            <v>500</v>
          </cell>
          <cell r="J611" t="str">
            <v>[500] EHPAD</v>
          </cell>
          <cell r="K611" t="str">
            <v>PUBLIC AUTONOME</v>
          </cell>
          <cell r="L611">
            <v>0</v>
          </cell>
        </row>
        <row r="612">
          <cell r="B612">
            <v>920815115</v>
          </cell>
          <cell r="C612">
            <v>920001351</v>
          </cell>
          <cell r="D612" t="str">
            <v>-</v>
          </cell>
          <cell r="E612" t="str">
            <v>SSIAD FONDATION AULAGNIER 920815115</v>
          </cell>
          <cell r="F612" t="str">
            <v>MAISON DE RETRAITE COMMUNALE</v>
          </cell>
          <cell r="G612" t="str">
            <v>MAISON DE RETRAITE COMMUNALE</v>
          </cell>
          <cell r="H612" t="str">
            <v>Asnières-sur-Seine</v>
          </cell>
          <cell r="I612" t="str">
            <v>354</v>
          </cell>
          <cell r="J612" t="str">
            <v>[354] S.S.I.A.D.</v>
          </cell>
          <cell r="K612" t="str">
            <v>PUBLIC AUTONOME</v>
          </cell>
          <cell r="L612">
            <v>0</v>
          </cell>
        </row>
        <row r="613">
          <cell r="B613">
            <v>920031028</v>
          </cell>
          <cell r="C613">
            <v>920001351</v>
          </cell>
          <cell r="D613" t="str">
            <v>-</v>
          </cell>
          <cell r="E613" t="str">
            <v>SERVICE EXPERIMENTAL D'AIDE A DOMICILE 920031028</v>
          </cell>
          <cell r="F613" t="str">
            <v>MAISON DE RETRAITE COMMUNALE</v>
          </cell>
          <cell r="G613" t="str">
            <v>MAISON DE RETRAITE COMMUNALE</v>
          </cell>
          <cell r="H613" t="str">
            <v>Asnières-sur-Seine</v>
          </cell>
          <cell r="I613" t="str">
            <v>381</v>
          </cell>
          <cell r="J613" t="str">
            <v>[381] Etab.Expér.P.A.</v>
          </cell>
          <cell r="K613" t="str">
            <v>PUBLIC AUTONOME</v>
          </cell>
          <cell r="L613">
            <v>0</v>
          </cell>
        </row>
        <row r="614">
          <cell r="B614">
            <v>920710753</v>
          </cell>
          <cell r="C614">
            <v>920001401</v>
          </cell>
          <cell r="D614" t="str">
            <v>-</v>
          </cell>
          <cell r="E614" t="str">
            <v>EHPAD RESIDENCE RENAUDIN 920710753</v>
          </cell>
          <cell r="F614" t="str">
            <v>MAISON DE RETRAITE DE SCEAUX</v>
          </cell>
          <cell r="G614" t="str">
            <v>MAISON DE RETRAITE DE SCEAUX</v>
          </cell>
          <cell r="H614" t="str">
            <v>Sceaux</v>
          </cell>
          <cell r="I614" t="str">
            <v>500</v>
          </cell>
          <cell r="J614" t="str">
            <v>[500] EHPAD</v>
          </cell>
          <cell r="K614" t="str">
            <v>PUBLIC AUTONOME</v>
          </cell>
          <cell r="L614">
            <v>0</v>
          </cell>
        </row>
        <row r="615">
          <cell r="B615">
            <v>920710415</v>
          </cell>
          <cell r="C615">
            <v>920001286</v>
          </cell>
          <cell r="D615" t="str">
            <v>-</v>
          </cell>
          <cell r="E615" t="str">
            <v>EHPAD RESIDENCE LA CHESNAYE 920710415</v>
          </cell>
          <cell r="F615" t="str">
            <v>MAISON DE RETRAITE DE SURESNES</v>
          </cell>
          <cell r="G615" t="str">
            <v>MAISON DE RETRAITE DE SURESNES</v>
          </cell>
          <cell r="H615" t="str">
            <v>Suresnes</v>
          </cell>
          <cell r="I615" t="str">
            <v>500</v>
          </cell>
          <cell r="J615" t="str">
            <v>[500] EHPAD</v>
          </cell>
          <cell r="K615" t="str">
            <v>PUBLIC AUTONOME</v>
          </cell>
          <cell r="L615">
            <v>0</v>
          </cell>
        </row>
        <row r="616">
          <cell r="B616">
            <v>920710381</v>
          </cell>
          <cell r="C616">
            <v>920001278</v>
          </cell>
          <cell r="D616" t="str">
            <v>-</v>
          </cell>
          <cell r="E616" t="str">
            <v>EHPAD RESIDENCE LE PARC 920710381</v>
          </cell>
          <cell r="F616" t="str">
            <v>MAISON DE RETRAITE DU PARC</v>
          </cell>
          <cell r="G616" t="str">
            <v>MAISON DE RETRAITE DU PARC</v>
          </cell>
          <cell r="H616" t="str">
            <v>Fontenay-aux-Roses</v>
          </cell>
          <cell r="I616" t="str">
            <v>500</v>
          </cell>
          <cell r="J616" t="str">
            <v>[500] EHPAD</v>
          </cell>
          <cell r="K616" t="str">
            <v>PUBLIC AUTONOME</v>
          </cell>
          <cell r="L616">
            <v>0</v>
          </cell>
        </row>
        <row r="617">
          <cell r="B617">
            <v>920710688</v>
          </cell>
          <cell r="C617">
            <v>920001385</v>
          </cell>
          <cell r="D617" t="str">
            <v>-</v>
          </cell>
          <cell r="E617" t="str">
            <v>EHPAD LASSERRE 920710688</v>
          </cell>
          <cell r="F617" t="str">
            <v>MAISON DE RETRAITE LASSERRE</v>
          </cell>
          <cell r="G617" t="str">
            <v>MAISON DE RETRAITE LASSERRE</v>
          </cell>
          <cell r="H617" t="str">
            <v>Issy-les-Moulineaux</v>
          </cell>
          <cell r="I617" t="str">
            <v>500</v>
          </cell>
          <cell r="J617" t="str">
            <v>[500] EHPAD</v>
          </cell>
          <cell r="K617" t="str">
            <v>PUBLIC AUTONOME</v>
          </cell>
          <cell r="L617">
            <v>0</v>
          </cell>
        </row>
        <row r="618">
          <cell r="B618">
            <v>920710431</v>
          </cell>
          <cell r="C618">
            <v>920001302</v>
          </cell>
          <cell r="D618" t="str">
            <v>-</v>
          </cell>
          <cell r="E618" t="str">
            <v>EHPAD STE EMILIE 920710431</v>
          </cell>
          <cell r="F618" t="str">
            <v>MAISON DE RETRAITE STE EMILIE</v>
          </cell>
          <cell r="G618" t="str">
            <v>MAISON DE RETRAITE STE EMILIE</v>
          </cell>
          <cell r="H618" t="str">
            <v>Clamart</v>
          </cell>
          <cell r="I618" t="str">
            <v>500</v>
          </cell>
          <cell r="J618" t="str">
            <v>[500] EHPAD</v>
          </cell>
          <cell r="K618" t="str">
            <v>PUBLIC AUTONOME</v>
          </cell>
          <cell r="L618">
            <v>0</v>
          </cell>
        </row>
        <row r="619">
          <cell r="B619">
            <v>920803921</v>
          </cell>
          <cell r="C619">
            <v>920019189</v>
          </cell>
          <cell r="D619" t="str">
            <v>-</v>
          </cell>
          <cell r="E619" t="str">
            <v>EHPAD LA ROSERAIE 920803921</v>
          </cell>
          <cell r="F619" t="str">
            <v>SAS MDF HAUTS DE SEINE</v>
          </cell>
          <cell r="G619" t="str">
            <v>SAS MDF HAUTS DE SEINE</v>
          </cell>
          <cell r="H619" t="str">
            <v>Colombes</v>
          </cell>
          <cell r="I619" t="str">
            <v>500</v>
          </cell>
          <cell r="J619" t="str">
            <v>[500] EHPAD</v>
          </cell>
          <cell r="K619" t="str">
            <v>PRIVÉ À BUT LUCRATIF</v>
          </cell>
          <cell r="L619">
            <v>0</v>
          </cell>
        </row>
        <row r="620">
          <cell r="B620">
            <v>920022118</v>
          </cell>
          <cell r="C620">
            <v>920023728</v>
          </cell>
          <cell r="D620" t="str">
            <v>-</v>
          </cell>
          <cell r="E620" t="str">
            <v>EHPAD LES VALLEES 920022118</v>
          </cell>
          <cell r="F620" t="str">
            <v>MAISONS DE FAMILLE</v>
          </cell>
          <cell r="G620" t="str">
            <v>MAISONS DE FAMILLE</v>
          </cell>
          <cell r="H620" t="str">
            <v>Colombes</v>
          </cell>
          <cell r="I620" t="str">
            <v>500</v>
          </cell>
          <cell r="J620" t="str">
            <v>[500] EHPAD</v>
          </cell>
          <cell r="K620" t="str">
            <v>PRIVÉ À BUT LUCRATIF</v>
          </cell>
          <cell r="L620">
            <v>0</v>
          </cell>
        </row>
        <row r="621">
          <cell r="B621">
            <v>920803103</v>
          </cell>
          <cell r="C621">
            <v>920024528</v>
          </cell>
          <cell r="D621" t="str">
            <v>-</v>
          </cell>
          <cell r="E621" t="str">
            <v>EHPAD VILLA CONCORDE 920803103</v>
          </cell>
          <cell r="F621" t="str">
            <v>SAS MAISON DE FAMILLE VILLA CONCORDE</v>
          </cell>
          <cell r="G621" t="str">
            <v>SAS MAISON DE FAMILLE VILLA CONCORDE</v>
          </cell>
          <cell r="H621" t="str">
            <v>Asnières-sur-Seine</v>
          </cell>
          <cell r="I621" t="str">
            <v>500</v>
          </cell>
          <cell r="J621" t="str">
            <v>[500] EHPAD</v>
          </cell>
          <cell r="K621" t="str">
            <v>PRIVÉ À BUT LUCRATIF</v>
          </cell>
          <cell r="L621">
            <v>0</v>
          </cell>
        </row>
        <row r="622">
          <cell r="B622">
            <v>920803855</v>
          </cell>
          <cell r="C622">
            <v>920000106</v>
          </cell>
          <cell r="D622" t="str">
            <v>-</v>
          </cell>
          <cell r="E622" t="str">
            <v>EHPAD MOLIERE 920803855</v>
          </cell>
          <cell r="F622" t="str">
            <v>SA MAISON DE RETRAITE MOLIERE</v>
          </cell>
          <cell r="G622" t="str">
            <v>SA MAISON DE RETRAITE MOLIERE</v>
          </cell>
          <cell r="H622" t="str">
            <v>Bourg-la-Reine</v>
          </cell>
          <cell r="I622" t="str">
            <v>500</v>
          </cell>
          <cell r="J622" t="str">
            <v>[500] EHPAD</v>
          </cell>
          <cell r="K622" t="str">
            <v>PRIVÉ À BUT LUCRATIF</v>
          </cell>
          <cell r="L622">
            <v>0</v>
          </cell>
        </row>
        <row r="623">
          <cell r="B623">
            <v>920800828</v>
          </cell>
          <cell r="C623">
            <v>920023058</v>
          </cell>
          <cell r="D623" t="str">
            <v>-</v>
          </cell>
          <cell r="E623" t="str">
            <v>EHPAD DE L UNION BELGE 920800828</v>
          </cell>
          <cell r="F623" t="str">
            <v>GCSMS DE L'UNION BELGE</v>
          </cell>
          <cell r="G623" t="str">
            <v>GCSMS DE L'UNION BELGE</v>
          </cell>
          <cell r="H623" t="str">
            <v>Courbevoie</v>
          </cell>
          <cell r="I623" t="str">
            <v>500</v>
          </cell>
          <cell r="J623" t="str">
            <v>[500] EHPAD</v>
          </cell>
          <cell r="K623" t="str">
            <v>PRIVÉ À BUT LUCRATIF</v>
          </cell>
          <cell r="L623">
            <v>0</v>
          </cell>
        </row>
        <row r="624">
          <cell r="B624">
            <v>920814522</v>
          </cell>
          <cell r="C624">
            <v>920031689</v>
          </cell>
          <cell r="D624" t="str">
            <v>-</v>
          </cell>
          <cell r="E624" t="str">
            <v>EHPAD RESIDENCE VOLTAIRE 920814522</v>
          </cell>
          <cell r="F624" t="str">
            <v>SAS RESIDENCE VOLTAIRE</v>
          </cell>
          <cell r="G624" t="str">
            <v>SAS RESIDENCE VOLTAIRE</v>
          </cell>
          <cell r="H624" t="str">
            <v>Puteaux</v>
          </cell>
          <cell r="I624" t="str">
            <v>500</v>
          </cell>
          <cell r="J624" t="str">
            <v>[500] EHPAD</v>
          </cell>
          <cell r="K624" t="str">
            <v>PRIVÉ À BUT LUCRATIF</v>
          </cell>
          <cell r="L624">
            <v>0</v>
          </cell>
        </row>
        <row r="625">
          <cell r="B625">
            <v>920006863</v>
          </cell>
          <cell r="C625">
            <v>920039914</v>
          </cell>
          <cell r="D625" t="str">
            <v>-</v>
          </cell>
          <cell r="E625" t="str">
            <v>EHPAD RESIDENCE LE JARDIN DE LEVALLOIS 920006863</v>
          </cell>
          <cell r="F625" t="str">
            <v>OMEG'AGE GESTION</v>
          </cell>
          <cell r="G625" t="str">
            <v>OMEG'AGE GESTION</v>
          </cell>
          <cell r="H625" t="str">
            <v>Levallois-Perret</v>
          </cell>
          <cell r="I625" t="str">
            <v>500</v>
          </cell>
          <cell r="J625" t="str">
            <v>[500] EHPAD</v>
          </cell>
          <cell r="K625" t="str">
            <v>PRIVÉ À BUT NON LUCRATIF</v>
          </cell>
          <cell r="L625">
            <v>0</v>
          </cell>
        </row>
        <row r="626">
          <cell r="B626">
            <v>920811304</v>
          </cell>
          <cell r="C626">
            <v>920039914</v>
          </cell>
          <cell r="D626" t="str">
            <v>-</v>
          </cell>
          <cell r="E626" t="str">
            <v>EHPAD RESIDENCE LA CHARTRAINE 920811304</v>
          </cell>
          <cell r="F626" t="str">
            <v>OMEG'AGE GESTION</v>
          </cell>
          <cell r="G626" t="str">
            <v>OMEG'AGE GESTION</v>
          </cell>
          <cell r="H626" t="str">
            <v>Antony</v>
          </cell>
          <cell r="I626" t="str">
            <v>500</v>
          </cell>
          <cell r="J626" t="str">
            <v>[500] EHPAD</v>
          </cell>
          <cell r="K626" t="str">
            <v>PRIVÉ À BUT NON LUCRATIF</v>
          </cell>
          <cell r="L626">
            <v>0</v>
          </cell>
        </row>
        <row r="627">
          <cell r="B627">
            <v>920802154</v>
          </cell>
          <cell r="C627">
            <v>750721334</v>
          </cell>
          <cell r="D627" t="str">
            <v>-</v>
          </cell>
          <cell r="E627" t="str">
            <v>EHPAD RESIDENCE SAINTE AGNES 920802154</v>
          </cell>
          <cell r="F627" t="str">
            <v>CROIX ROUGE FRANCAISE</v>
          </cell>
          <cell r="G627" t="str">
            <v>CROIX ROUGE FRANCAISE</v>
          </cell>
          <cell r="H627" t="str">
            <v>Boulogne-Billancourt</v>
          </cell>
          <cell r="I627" t="str">
            <v>500</v>
          </cell>
          <cell r="J627" t="str">
            <v>[500] EHPAD</v>
          </cell>
          <cell r="K627" t="str">
            <v>PRIVÉ À BUT NON LUCRATIF</v>
          </cell>
          <cell r="L627">
            <v>0</v>
          </cell>
        </row>
        <row r="628">
          <cell r="B628">
            <v>920004298</v>
          </cell>
          <cell r="C628">
            <v>750721334</v>
          </cell>
          <cell r="D628" t="str">
            <v>-</v>
          </cell>
          <cell r="E628" t="str">
            <v>SSIAD CRF ANTONY 920004298</v>
          </cell>
          <cell r="F628" t="str">
            <v>CROIX ROUGE FRANCAISE</v>
          </cell>
          <cell r="G628" t="str">
            <v>CROIX ROUGE FRANCAISE</v>
          </cell>
          <cell r="H628" t="str">
            <v>Antony</v>
          </cell>
          <cell r="I628" t="str">
            <v>354</v>
          </cell>
          <cell r="J628" t="str">
            <v>[354] S.S.I.A.D.</v>
          </cell>
          <cell r="K628" t="str">
            <v>PRIVÉ À BUT NON LUCRATIF</v>
          </cell>
          <cell r="L628">
            <v>0</v>
          </cell>
        </row>
        <row r="629">
          <cell r="B629">
            <v>920011749</v>
          </cell>
          <cell r="C629">
            <v>920030152</v>
          </cell>
          <cell r="D629" t="str">
            <v>-</v>
          </cell>
          <cell r="E629" t="str">
            <v>EHPAD RESIDENCE PORT VAN GOGH 920011749</v>
          </cell>
          <cell r="F629" t="str">
            <v>ORPEA</v>
          </cell>
          <cell r="G629" t="str">
            <v>SA ORPEA - SIEGE SOCIAL</v>
          </cell>
          <cell r="H629" t="str">
            <v>Asnières-sur-Seine</v>
          </cell>
          <cell r="I629" t="str">
            <v>500</v>
          </cell>
          <cell r="J629" t="str">
            <v>[500] EHPAD</v>
          </cell>
          <cell r="K629" t="str">
            <v>PRIVÉ À BUT NON LUCRATIF</v>
          </cell>
          <cell r="L629">
            <v>0</v>
          </cell>
        </row>
        <row r="630">
          <cell r="B630">
            <v>920006889</v>
          </cell>
          <cell r="C630">
            <v>920030152</v>
          </cell>
          <cell r="D630" t="str">
            <v>-</v>
          </cell>
          <cell r="E630" t="str">
            <v>EHPAD LA JONCHERE 920006889</v>
          </cell>
          <cell r="F630" t="str">
            <v>ORPEA</v>
          </cell>
          <cell r="G630" t="str">
            <v>SA ORPEA - SIEGE SOCIAL</v>
          </cell>
          <cell r="H630" t="str">
            <v>Rueil-Malmaison</v>
          </cell>
          <cell r="I630" t="str">
            <v>500</v>
          </cell>
          <cell r="J630" t="str">
            <v>[500] EHPAD</v>
          </cell>
          <cell r="K630" t="str">
            <v>PRIVÉ À BUT LUCRATIF</v>
          </cell>
          <cell r="L630">
            <v>0</v>
          </cell>
        </row>
        <row r="631">
          <cell r="B631">
            <v>920006129</v>
          </cell>
          <cell r="C631">
            <v>920030152</v>
          </cell>
          <cell r="D631" t="str">
            <v>-</v>
          </cell>
          <cell r="E631" t="str">
            <v>EHPAD LE CLOS DES MEUNIERS 920006129</v>
          </cell>
          <cell r="F631" t="str">
            <v>ORPEA</v>
          </cell>
          <cell r="G631" t="str">
            <v>SA ORPEA - SIEGE SOCIAL</v>
          </cell>
          <cell r="H631" t="str">
            <v>Bagneux</v>
          </cell>
          <cell r="I631" t="str">
            <v>500</v>
          </cell>
          <cell r="J631" t="str">
            <v>[500] EHPAD</v>
          </cell>
          <cell r="K631" t="str">
            <v>PRIVÉ À BUT LUCRATIF</v>
          </cell>
          <cell r="L631">
            <v>0</v>
          </cell>
        </row>
        <row r="632">
          <cell r="B632">
            <v>920812088</v>
          </cell>
          <cell r="C632">
            <v>920030152</v>
          </cell>
          <cell r="D632" t="str">
            <v>-</v>
          </cell>
          <cell r="E632" t="str">
            <v>EHPAD RESIDENCE LE SEQUOIA 920812088</v>
          </cell>
          <cell r="F632" t="str">
            <v>ORPEA</v>
          </cell>
          <cell r="G632" t="str">
            <v>SA ORPEA - SIEGE SOCIAL</v>
          </cell>
          <cell r="H632" t="str">
            <v>Châtenay-Malabry</v>
          </cell>
          <cell r="I632" t="str">
            <v>500</v>
          </cell>
          <cell r="J632" t="str">
            <v>[500] EHPAD</v>
          </cell>
          <cell r="K632" t="str">
            <v>PRIVÉ À BUT LUCRATIF</v>
          </cell>
          <cell r="L632">
            <v>0</v>
          </cell>
        </row>
        <row r="633">
          <cell r="B633">
            <v>920800794</v>
          </cell>
          <cell r="C633">
            <v>920030152</v>
          </cell>
          <cell r="D633" t="str">
            <v>-</v>
          </cell>
          <cell r="E633" t="str">
            <v>EHPAD RESIDENCE ST JOSEPH 920800794</v>
          </cell>
          <cell r="F633" t="str">
            <v>ORPEA</v>
          </cell>
          <cell r="G633" t="str">
            <v>SA ORPEA - SIEGE SOCIAL</v>
          </cell>
          <cell r="H633" t="str">
            <v>Clamart</v>
          </cell>
          <cell r="I633" t="str">
            <v>500</v>
          </cell>
          <cell r="J633" t="str">
            <v>[500] EHPAD</v>
          </cell>
          <cell r="K633" t="str">
            <v>PRIVÉ À BUT LUCRATIF</v>
          </cell>
          <cell r="L633">
            <v>0</v>
          </cell>
        </row>
        <row r="634">
          <cell r="B634">
            <v>920029105</v>
          </cell>
          <cell r="C634">
            <v>920030152</v>
          </cell>
          <cell r="D634" t="str">
            <v>-</v>
          </cell>
          <cell r="E634" t="str">
            <v>EHPAD ORPEA LA GARENNE 920029105</v>
          </cell>
          <cell r="F634" t="str">
            <v>ORPEA</v>
          </cell>
          <cell r="G634" t="str">
            <v>SA ORPEA - SIEGE SOCIAL</v>
          </cell>
          <cell r="H634" t="str">
            <v>La Garenne-Colombes</v>
          </cell>
          <cell r="I634" t="str">
            <v>500</v>
          </cell>
          <cell r="J634" t="str">
            <v>[500] EHPAD</v>
          </cell>
          <cell r="K634" t="str">
            <v>PRIVÉ À BUT LUCRATIF</v>
          </cell>
          <cell r="L634">
            <v>0</v>
          </cell>
        </row>
        <row r="635">
          <cell r="B635">
            <v>920025350</v>
          </cell>
          <cell r="C635">
            <v>920030152</v>
          </cell>
          <cell r="D635" t="str">
            <v>-</v>
          </cell>
          <cell r="E635" t="str">
            <v>EHPAD RESIDENCE LEONARD DE VINCI 920025350</v>
          </cell>
          <cell r="F635" t="str">
            <v>ORPEA</v>
          </cell>
          <cell r="G635" t="str">
            <v>SA ORPEA - SIEGE SOCIAL</v>
          </cell>
          <cell r="H635" t="str">
            <v>Courbevoie</v>
          </cell>
          <cell r="I635" t="str">
            <v>500</v>
          </cell>
          <cell r="J635" t="str">
            <v>[500] EHPAD</v>
          </cell>
          <cell r="K635" t="str">
            <v>PRIVÉ À BUT LUCRATIF</v>
          </cell>
          <cell r="L635">
            <v>0</v>
          </cell>
        </row>
        <row r="636">
          <cell r="B636">
            <v>920020849</v>
          </cell>
          <cell r="C636">
            <v>920030152</v>
          </cell>
          <cell r="D636" t="str">
            <v>-</v>
          </cell>
          <cell r="E636" t="str">
            <v>EHPAD RESIDENCE ORPEA LE CORBUSIER 920020849</v>
          </cell>
          <cell r="F636" t="str">
            <v>ORPEA</v>
          </cell>
          <cell r="G636" t="str">
            <v>SA ORPEA - SIEGE SOCIAL</v>
          </cell>
          <cell r="H636" t="str">
            <v>Boulogne-Billancourt</v>
          </cell>
          <cell r="I636" t="str">
            <v>500</v>
          </cell>
          <cell r="J636" t="str">
            <v>[500] EHPAD</v>
          </cell>
          <cell r="K636" t="str">
            <v>PRIVÉ À BUT LUCRATIF</v>
          </cell>
          <cell r="L636">
            <v>0</v>
          </cell>
        </row>
        <row r="637">
          <cell r="B637">
            <v>920023678</v>
          </cell>
          <cell r="C637">
            <v>920030152</v>
          </cell>
          <cell r="D637" t="str">
            <v>-</v>
          </cell>
          <cell r="E637" t="str">
            <v>EHPAD RESIDENCE LES BORDS DE SEINE 920023678</v>
          </cell>
          <cell r="F637" t="str">
            <v>ORPEA</v>
          </cell>
          <cell r="G637" t="str">
            <v>SA ORPEA - SIEGE SOCIAL</v>
          </cell>
          <cell r="H637" t="str">
            <v>Neuilly-sur-Seine</v>
          </cell>
          <cell r="I637" t="str">
            <v>500</v>
          </cell>
          <cell r="J637" t="str">
            <v>[500] EHPAD</v>
          </cell>
          <cell r="K637" t="str">
            <v>PRIVÉ À BUT LUCRATIF</v>
          </cell>
          <cell r="L637">
            <v>0</v>
          </cell>
        </row>
        <row r="638">
          <cell r="B638">
            <v>920815750</v>
          </cell>
          <cell r="C638">
            <v>920030152</v>
          </cell>
          <cell r="D638" t="str">
            <v>-</v>
          </cell>
          <cell r="E638" t="str">
            <v>EHPAD VILLA GARLANDE 920815750</v>
          </cell>
          <cell r="F638" t="str">
            <v>ORPEA</v>
          </cell>
          <cell r="G638" t="str">
            <v>SA ORPEA - SIEGE SOCIAL</v>
          </cell>
          <cell r="H638" t="str">
            <v>Bagneux</v>
          </cell>
          <cell r="I638" t="str">
            <v>500</v>
          </cell>
          <cell r="J638" t="str">
            <v>[500] EHPAD</v>
          </cell>
          <cell r="K638" t="str">
            <v>PRIVÉ À BUT LUCRATIF</v>
          </cell>
          <cell r="L638">
            <v>0</v>
          </cell>
        </row>
        <row r="639">
          <cell r="B639">
            <v>920710670</v>
          </cell>
          <cell r="C639">
            <v>910002658</v>
          </cell>
          <cell r="D639" t="str">
            <v>-</v>
          </cell>
          <cell r="E639" t="str">
            <v>EHPAD SUISSE REPOTEL 920710670</v>
          </cell>
          <cell r="F639" t="str">
            <v>SARL REPOTEL ISSY</v>
          </cell>
          <cell r="G639" t="str">
            <v>SARL REPOTEL ISSY</v>
          </cell>
          <cell r="H639" t="str">
            <v>Issy-les-Moulineaux</v>
          </cell>
          <cell r="I639" t="str">
            <v>500</v>
          </cell>
          <cell r="J639" t="str">
            <v>[500] EHPAD</v>
          </cell>
          <cell r="K639" t="str">
            <v>PRIVÉ À BUT LUCRATIF</v>
          </cell>
          <cell r="L639">
            <v>0</v>
          </cell>
        </row>
        <row r="640">
          <cell r="B640">
            <v>920711967</v>
          </cell>
          <cell r="C640">
            <v>920718004</v>
          </cell>
          <cell r="D640" t="str">
            <v>-</v>
          </cell>
          <cell r="E640" t="str">
            <v>EHPAD RESIDENCE REPOTEL 920711967</v>
          </cell>
          <cell r="F640" t="str">
            <v>SAS SOCIETE NOUVELLE REPOTEL</v>
          </cell>
          <cell r="G640" t="str">
            <v>SAS SOCIETE NOUVELLE REPOTEL</v>
          </cell>
          <cell r="H640" t="str">
            <v>Gennevilliers</v>
          </cell>
          <cell r="I640" t="str">
            <v>500</v>
          </cell>
          <cell r="J640" t="str">
            <v>[500] EHPAD</v>
          </cell>
          <cell r="K640" t="str">
            <v>PRIVÉ À BUT LUCRATIF</v>
          </cell>
          <cell r="L640">
            <v>0</v>
          </cell>
        </row>
        <row r="641">
          <cell r="B641">
            <v>920040060</v>
          </cell>
          <cell r="C641">
            <v>920039773</v>
          </cell>
          <cell r="D641" t="str">
            <v>-</v>
          </cell>
          <cell r="E641" t="str">
            <v>RESIDENCE AUTONOMIE LES PINS 920040060</v>
          </cell>
          <cell r="F641" t="str">
            <v>SAS ALPH AGE GESTION</v>
          </cell>
          <cell r="G641" t="str">
            <v>SAS ALPH AGE GESTION</v>
          </cell>
          <cell r="H641" t="str">
            <v>Boulogne-Billancourt</v>
          </cell>
          <cell r="I641" t="str">
            <v>202</v>
          </cell>
          <cell r="J641" t="str">
            <v>[202] Résidences autonomie</v>
          </cell>
          <cell r="K641" t="str">
            <v>PRIVÉ À BUT LUCRATIF</v>
          </cell>
          <cell r="L641">
            <v>0</v>
          </cell>
        </row>
        <row r="642">
          <cell r="B642">
            <v>920710845</v>
          </cell>
          <cell r="C642">
            <v>920001427</v>
          </cell>
          <cell r="D642" t="str">
            <v>-</v>
          </cell>
          <cell r="E642" t="str">
            <v>EHPAD RESIDENCE MADELEINE VERDIER 920710845</v>
          </cell>
          <cell r="F642" t="str">
            <v>RESIDENCE VERDIER</v>
          </cell>
          <cell r="G642" t="str">
            <v>RESIDENCE VERDIER</v>
          </cell>
          <cell r="H642" t="str">
            <v>Montrouge</v>
          </cell>
          <cell r="I642" t="str">
            <v>500</v>
          </cell>
          <cell r="J642" t="str">
            <v>[500] EHPAD</v>
          </cell>
          <cell r="K642" t="str">
            <v>PUBLIC AUTONOME</v>
          </cell>
          <cell r="L642">
            <v>0</v>
          </cell>
        </row>
        <row r="643">
          <cell r="B643">
            <v>920803301</v>
          </cell>
          <cell r="C643">
            <v>920001930</v>
          </cell>
          <cell r="D643" t="str">
            <v>-</v>
          </cell>
          <cell r="E643" t="str">
            <v>EHPAD RESIDENCE LA TOUR D AUVERGNE 920803301</v>
          </cell>
          <cell r="F643" t="str">
            <v>SARL JIPI II</v>
          </cell>
          <cell r="G643" t="str">
            <v>SARL JIPI II</v>
          </cell>
          <cell r="H643" t="str">
            <v>Colombes</v>
          </cell>
          <cell r="I643" t="str">
            <v>500</v>
          </cell>
          <cell r="J643" t="str">
            <v>[500] EHPAD</v>
          </cell>
          <cell r="K643" t="str">
            <v>PRIVÉ À BUT LUCRATIF</v>
          </cell>
          <cell r="L643">
            <v>0</v>
          </cell>
        </row>
        <row r="644">
          <cell r="B644">
            <v>920026507</v>
          </cell>
          <cell r="C644">
            <v>920026499</v>
          </cell>
          <cell r="D644" t="str">
            <v>-</v>
          </cell>
          <cell r="E644" t="str">
            <v>EHPAD VILLA BORGHESE 920026507</v>
          </cell>
          <cell r="F644" t="str">
            <v>SARL BORONIS</v>
          </cell>
          <cell r="G644" t="str">
            <v>SARL BORONIS</v>
          </cell>
          <cell r="H644" t="str">
            <v>Courbevoie</v>
          </cell>
          <cell r="I644" t="str">
            <v>500</v>
          </cell>
          <cell r="J644" t="str">
            <v>[500] EHPAD</v>
          </cell>
          <cell r="K644" t="str">
            <v>PRIVÉ À BUT LUCRATIF</v>
          </cell>
          <cell r="L644">
            <v>0</v>
          </cell>
        </row>
        <row r="645">
          <cell r="B645">
            <v>920003944</v>
          </cell>
          <cell r="C645">
            <v>130013568</v>
          </cell>
          <cell r="D645" t="str">
            <v>-</v>
          </cell>
          <cell r="E645" t="str">
            <v>EHPAD RESIDENCE HIPPOCRATE 920003944</v>
          </cell>
          <cell r="F645" t="str">
            <v>HELIOS SANTE</v>
          </cell>
          <cell r="G645" t="str">
            <v>HELIOS SANTE</v>
          </cell>
          <cell r="H645" t="str">
            <v>Châtenay-Malabry</v>
          </cell>
          <cell r="I645" t="str">
            <v>500</v>
          </cell>
          <cell r="J645" t="str">
            <v>[500] EHPAD</v>
          </cell>
          <cell r="K645" t="str">
            <v>PRIVÉ À BUT LUCRATIF</v>
          </cell>
          <cell r="L645">
            <v>0</v>
          </cell>
        </row>
        <row r="646">
          <cell r="B646">
            <v>920021268</v>
          </cell>
          <cell r="C646">
            <v>930025515</v>
          </cell>
          <cell r="D646" t="str">
            <v>-</v>
          </cell>
          <cell r="E646" t="str">
            <v>EHPAD SOLEMNES 920021268</v>
          </cell>
          <cell r="F646" t="str">
            <v>SARL ASHPA (SOLEMNES)</v>
          </cell>
          <cell r="G646" t="str">
            <v>SARL ASHPA</v>
          </cell>
          <cell r="H646" t="str">
            <v>Courbevoie</v>
          </cell>
          <cell r="I646" t="str">
            <v>500</v>
          </cell>
          <cell r="J646" t="str">
            <v>[500] EHPAD</v>
          </cell>
          <cell r="K646" t="str">
            <v>PRIVÉ À BUT LUCRATIF</v>
          </cell>
          <cell r="L646">
            <v>0</v>
          </cell>
        </row>
        <row r="647">
          <cell r="B647">
            <v>920804572</v>
          </cell>
          <cell r="C647">
            <v>750058844</v>
          </cell>
          <cell r="D647" t="str">
            <v>-</v>
          </cell>
          <cell r="E647" t="str">
            <v>SSIAD COLOMBES USSIDF 920804572</v>
          </cell>
          <cell r="F647" t="str">
            <v>VYV3 ILE DE FRANCE</v>
          </cell>
          <cell r="G647" t="str">
            <v>VYV3 ILE DE FRANCE</v>
          </cell>
          <cell r="H647" t="str">
            <v>Colombes</v>
          </cell>
          <cell r="I647" t="str">
            <v>354</v>
          </cell>
          <cell r="J647" t="str">
            <v>[354] S.S.I.A.D.</v>
          </cell>
          <cell r="K647" t="str">
            <v>PRIVÉ À BUT NON LUCRATIF</v>
          </cell>
          <cell r="L647">
            <v>0</v>
          </cell>
        </row>
        <row r="648">
          <cell r="B648">
            <v>920027067</v>
          </cell>
          <cell r="C648">
            <v>750058844</v>
          </cell>
          <cell r="D648" t="str">
            <v>-</v>
          </cell>
          <cell r="E648" t="str">
            <v>SSIAD DE NUIT 92 USSIDF 920027067</v>
          </cell>
          <cell r="F648" t="str">
            <v>VYV3 ILE DE FRANCE</v>
          </cell>
          <cell r="G648" t="str">
            <v>VYV3 ILE DE FRANCE</v>
          </cell>
          <cell r="H648" t="str">
            <v>Vanves</v>
          </cell>
          <cell r="I648" t="str">
            <v>354</v>
          </cell>
          <cell r="J648" t="str">
            <v>[354] S.S.I.A.D.</v>
          </cell>
          <cell r="K648" t="str">
            <v>PRIVÉ À BUT NON LUCRATIF</v>
          </cell>
          <cell r="L648">
            <v>0</v>
          </cell>
        </row>
        <row r="649">
          <cell r="B649">
            <v>920803996</v>
          </cell>
          <cell r="C649">
            <v>920002110</v>
          </cell>
          <cell r="D649" t="str">
            <v>-</v>
          </cell>
          <cell r="E649" t="str">
            <v>EHPAD VILLA BEAUSOLEIL 920803996</v>
          </cell>
          <cell r="F649" t="str">
            <v>SAS VILLA BEAUSOLEIL</v>
          </cell>
          <cell r="G649" t="str">
            <v>SAS VILLA BEAUSOLEIL</v>
          </cell>
          <cell r="H649" t="str">
            <v>Montrouge</v>
          </cell>
          <cell r="I649" t="str">
            <v>500</v>
          </cell>
          <cell r="J649" t="str">
            <v>[500] EHPAD</v>
          </cell>
          <cell r="K649" t="str">
            <v>PRIVÉ À BUT LUCRATIF</v>
          </cell>
          <cell r="L649">
            <v>0</v>
          </cell>
        </row>
        <row r="650">
          <cell r="B650">
            <v>920029493</v>
          </cell>
          <cell r="C650">
            <v>920039914</v>
          </cell>
          <cell r="D650" t="str">
            <v>-</v>
          </cell>
          <cell r="E650" t="str">
            <v>SSIAD-ESA 920029493</v>
          </cell>
          <cell r="F650" t="str">
            <v>OMEG'AGE GESTION</v>
          </cell>
          <cell r="G650" t="str">
            <v>OMEG'AGE GESTION</v>
          </cell>
          <cell r="H650" t="str">
            <v>Antony</v>
          </cell>
          <cell r="I650" t="str">
            <v>354</v>
          </cell>
          <cell r="J650" t="str">
            <v>[354] S.S.I.A.D.</v>
          </cell>
          <cell r="K650" t="str">
            <v>PRIVÉ À BUT NON LUCRATIF</v>
          </cell>
          <cell r="L650">
            <v>0</v>
          </cell>
        </row>
        <row r="651">
          <cell r="B651">
            <v>920710373</v>
          </cell>
          <cell r="C651">
            <v>750810590</v>
          </cell>
          <cell r="D651" t="str">
            <v>-</v>
          </cell>
          <cell r="E651" t="str">
            <v>EHPAD FERRARI 920710373</v>
          </cell>
          <cell r="F651" t="str">
            <v>OEUVRES HOSP DE L'ORDRE DE MALTE</v>
          </cell>
          <cell r="G651" t="str">
            <v>OEUVRES HOSP DE L'ORDRE DE MALTE</v>
          </cell>
          <cell r="H651" t="str">
            <v>Clamart</v>
          </cell>
          <cell r="I651" t="str">
            <v>500</v>
          </cell>
          <cell r="J651" t="str">
            <v>[500] EHPAD</v>
          </cell>
          <cell r="K651" t="str">
            <v>PRIVÉ À BUT NON LUCRATIF</v>
          </cell>
          <cell r="L651">
            <v>0</v>
          </cell>
        </row>
        <row r="652">
          <cell r="B652">
            <v>920017308</v>
          </cell>
          <cell r="C652">
            <v>920002110</v>
          </cell>
          <cell r="D652" t="str">
            <v>-</v>
          </cell>
          <cell r="E652" t="str">
            <v>EHPAD VILLA BEAU SOLEIL CHAVILLE 920017308</v>
          </cell>
          <cell r="F652" t="str">
            <v>SAS VILLA BEAUSOLEIL</v>
          </cell>
          <cell r="G652" t="str">
            <v>SAS VILLA BEAUSOLEIL</v>
          </cell>
          <cell r="H652" t="str">
            <v>Chaville</v>
          </cell>
          <cell r="I652" t="str">
            <v>500</v>
          </cell>
          <cell r="J652" t="str">
            <v>[500] EHPAD</v>
          </cell>
          <cell r="K652" t="str">
            <v>PRIVÉ À BUT LUCRATIF</v>
          </cell>
          <cell r="L652">
            <v>0</v>
          </cell>
        </row>
        <row r="653">
          <cell r="B653">
            <v>920811783</v>
          </cell>
          <cell r="C653">
            <v>920030152</v>
          </cell>
          <cell r="D653" t="str">
            <v>-</v>
          </cell>
          <cell r="E653" t="str">
            <v>EHPAD LES VIGNES DE SURESNES 920811783</v>
          </cell>
          <cell r="F653" t="str">
            <v>ORPEA</v>
          </cell>
          <cell r="G653" t="str">
            <v>SA ORPEA - SIEGE SOCIAL</v>
          </cell>
          <cell r="H653" t="str">
            <v>Suresnes</v>
          </cell>
          <cell r="I653" t="str">
            <v>500</v>
          </cell>
          <cell r="J653" t="str">
            <v>[500] EHPAD</v>
          </cell>
          <cell r="K653" t="str">
            <v>PRIVÉ À BUT LUCRATIF</v>
          </cell>
          <cell r="L653">
            <v>0</v>
          </cell>
        </row>
        <row r="654">
          <cell r="B654">
            <v>930003199</v>
          </cell>
          <cell r="C654">
            <v>930000278</v>
          </cell>
          <cell r="D654" t="str">
            <v>-</v>
          </cell>
          <cell r="E654" t="str">
            <v>SSIAD LA MAIN TENDUE 930003199</v>
          </cell>
          <cell r="F654" t="str">
            <v>ASSOCIATION LA MAIN TENDUE</v>
          </cell>
          <cell r="G654" t="str">
            <v>ASSOCIATION LA MAIN TENDUE</v>
          </cell>
          <cell r="H654" t="str">
            <v>Aubervilliers</v>
          </cell>
          <cell r="I654" t="str">
            <v>354</v>
          </cell>
          <cell r="J654" t="str">
            <v>[354] S.S.I.A.D.</v>
          </cell>
          <cell r="K654" t="str">
            <v>PRIVÉ À BUT NON LUCRATIF</v>
          </cell>
          <cell r="L654">
            <v>0</v>
          </cell>
        </row>
        <row r="655">
          <cell r="B655">
            <v>930811633</v>
          </cell>
          <cell r="C655">
            <v>930812532</v>
          </cell>
          <cell r="D655" t="str">
            <v>-</v>
          </cell>
          <cell r="E655" t="str">
            <v>SSIAD AUBERVILLIERS 930811633</v>
          </cell>
          <cell r="F655" t="str">
            <v>CTRE COMMUNAL D'ACTION SOCIALE</v>
          </cell>
          <cell r="G655" t="str">
            <v>CTRE COMMUNAL D'ACTION SOCIALE</v>
          </cell>
          <cell r="H655" t="str">
            <v>Aubervilliers</v>
          </cell>
          <cell r="I655" t="str">
            <v>354</v>
          </cell>
          <cell r="J655" t="str">
            <v>[354] S.S.I.A.D.</v>
          </cell>
          <cell r="K655" t="str">
            <v>PUBLIC TERRITORIAL</v>
          </cell>
          <cell r="L655" t="str">
            <v>FPT</v>
          </cell>
        </row>
        <row r="656">
          <cell r="B656">
            <v>930023965</v>
          </cell>
          <cell r="C656">
            <v>930019112</v>
          </cell>
          <cell r="D656">
            <v>930023965</v>
          </cell>
          <cell r="E656" t="str">
            <v>EHPAD LES INTEMPORELLES 930023965</v>
          </cell>
          <cell r="F656" t="str">
            <v>DOMUSVI</v>
          </cell>
          <cell r="G656" t="str">
            <v>SAS EHPAD AUBERVILLIERS</v>
          </cell>
          <cell r="H656" t="str">
            <v>Aubervilliers</v>
          </cell>
          <cell r="I656" t="str">
            <v>500</v>
          </cell>
          <cell r="J656" t="str">
            <v>[500] EHPAD</v>
          </cell>
          <cell r="K656" t="str">
            <v>PRIVÉ À BUT LUCRATIF</v>
          </cell>
          <cell r="L656" t="str">
            <v>CCN2002</v>
          </cell>
        </row>
        <row r="657">
          <cell r="B657">
            <v>930019468</v>
          </cell>
          <cell r="C657">
            <v>940017304</v>
          </cell>
          <cell r="D657">
            <v>930019468</v>
          </cell>
          <cell r="E657" t="str">
            <v>EHPAD LA MAISON DU SOLEIL 930019468</v>
          </cell>
          <cell r="F657" t="str">
            <v>ASSOCIATION ISATIS</v>
          </cell>
          <cell r="G657" t="str">
            <v>ASSOCIATION ISATIS</v>
          </cell>
          <cell r="H657" t="str">
            <v>Aubervilliers</v>
          </cell>
          <cell r="I657" t="str">
            <v>500</v>
          </cell>
          <cell r="J657" t="str">
            <v>[500] EHPAD</v>
          </cell>
          <cell r="K657" t="str">
            <v>PRIVÉ À BUT NON LUCRATIF</v>
          </cell>
          <cell r="L657" t="str">
            <v>CCN1951</v>
          </cell>
        </row>
        <row r="658">
          <cell r="B658">
            <v>930460084</v>
          </cell>
          <cell r="C658">
            <v>930000773</v>
          </cell>
          <cell r="D658" t="str">
            <v>-</v>
          </cell>
          <cell r="E658" t="str">
            <v>EHPAD CONSTANCE MAZIER 930460084</v>
          </cell>
          <cell r="F658" t="str">
            <v>MAISON DE RETRAITE COMMUNALE</v>
          </cell>
          <cell r="G658" t="str">
            <v>MAISON DE RETRAITE COMMUNALE</v>
          </cell>
          <cell r="H658" t="str">
            <v>Aubervilliers</v>
          </cell>
          <cell r="I658" t="str">
            <v>500</v>
          </cell>
          <cell r="J658" t="str">
            <v>[500] EHPAD</v>
          </cell>
          <cell r="K658" t="str">
            <v>PUBLIC AUTONOME</v>
          </cell>
          <cell r="L658" t="str">
            <v>PUBLIC</v>
          </cell>
        </row>
        <row r="659">
          <cell r="B659">
            <v>930024138</v>
          </cell>
          <cell r="C659">
            <v>570010173</v>
          </cell>
          <cell r="D659" t="str">
            <v>-</v>
          </cell>
          <cell r="E659" t="str">
            <v>EHPAD CAMILLE SAINT SAENS 930024138</v>
          </cell>
          <cell r="F659" t="str">
            <v>ASSOCIATION GROUPE SOS SENIORS</v>
          </cell>
          <cell r="G659" t="str">
            <v>ASSOCIATION GROUPE SOS SENIORS</v>
          </cell>
          <cell r="H659" t="str">
            <v>Aulnay-sous-Bois</v>
          </cell>
          <cell r="I659" t="str">
            <v>500</v>
          </cell>
          <cell r="J659" t="str">
            <v>[500] EHPAD</v>
          </cell>
          <cell r="K659" t="str">
            <v>PRIVÉ À BUT NON LUCRATIF</v>
          </cell>
          <cell r="L659" t="str">
            <v>CCN1951</v>
          </cell>
        </row>
        <row r="660">
          <cell r="B660">
            <v>930017348</v>
          </cell>
          <cell r="C660">
            <v>750825846</v>
          </cell>
          <cell r="D660" t="str">
            <v>-</v>
          </cell>
          <cell r="E660" t="str">
            <v>CAJ LES 3 CERISIERS 930017348</v>
          </cell>
          <cell r="F660" t="str">
            <v>ASSOCIATION COALLIA</v>
          </cell>
          <cell r="G660" t="str">
            <v>ASSOCIATION COALLIA</v>
          </cell>
          <cell r="H660" t="str">
            <v>Aulnay-sous-Bois</v>
          </cell>
          <cell r="I660" t="str">
            <v>207</v>
          </cell>
          <cell r="J660" t="str">
            <v>[207] Ctre.de Jour P.A.</v>
          </cell>
          <cell r="K660" t="str">
            <v>PRIVÉ À BUT NON LUCRATIF</v>
          </cell>
          <cell r="L660" t="str">
            <v>CCN1951</v>
          </cell>
        </row>
        <row r="661">
          <cell r="B661">
            <v>930817531</v>
          </cell>
          <cell r="C661">
            <v>750825846</v>
          </cell>
          <cell r="D661" t="str">
            <v>-</v>
          </cell>
          <cell r="E661" t="str">
            <v>EHPAD LE PARC 930817531</v>
          </cell>
          <cell r="F661" t="str">
            <v>ASSOCIATION COALLIA</v>
          </cell>
          <cell r="G661" t="str">
            <v>ASSOCIATION COALLIA</v>
          </cell>
          <cell r="H661" t="str">
            <v>Aulnay-sous-Bois</v>
          </cell>
          <cell r="I661" t="str">
            <v>500</v>
          </cell>
          <cell r="J661" t="str">
            <v>[500] EHPAD</v>
          </cell>
          <cell r="K661" t="str">
            <v>PRIVÉ À BUT NON LUCRATIF</v>
          </cell>
          <cell r="L661" t="str">
            <v>CCN1951</v>
          </cell>
        </row>
        <row r="662">
          <cell r="B662">
            <v>930816533</v>
          </cell>
          <cell r="C662">
            <v>930028139</v>
          </cell>
          <cell r="D662">
            <v>930816533</v>
          </cell>
          <cell r="E662" t="str">
            <v>SSIAD AULNAY SOUS BOIS 930816533</v>
          </cell>
          <cell r="F662" t="str">
            <v>CCAS D AULNAY SOUS BOIS</v>
          </cell>
          <cell r="G662" t="str">
            <v>CCAS D AULNAY SOUS BOIS</v>
          </cell>
          <cell r="H662" t="str">
            <v>Aulnay-sous-Bois</v>
          </cell>
          <cell r="I662" t="str">
            <v>354</v>
          </cell>
          <cell r="J662" t="str">
            <v>[354] S.S.I.A.D.</v>
          </cell>
          <cell r="K662" t="str">
            <v>PUBLIC TERRITORIAL</v>
          </cell>
          <cell r="L662" t="str">
            <v>FPT</v>
          </cell>
        </row>
        <row r="663">
          <cell r="B663">
            <v>930700208</v>
          </cell>
          <cell r="C663">
            <v>750034589</v>
          </cell>
          <cell r="D663" t="str">
            <v>-</v>
          </cell>
          <cell r="E663" t="str">
            <v>EHPAD LES FLORALIES 930700208</v>
          </cell>
          <cell r="F663" t="str">
            <v>BTP RESIDENCES MEDICO-SOCIALES</v>
          </cell>
          <cell r="G663" t="str">
            <v>BTP RESIDENCES MEDICO-SOCIALES</v>
          </cell>
          <cell r="H663" t="str">
            <v>Bagnolet</v>
          </cell>
          <cell r="I663" t="str">
            <v>500</v>
          </cell>
          <cell r="J663" t="str">
            <v>[500] EHPAD</v>
          </cell>
          <cell r="K663" t="str">
            <v>PRIVÉ À BUT NON LUCRATIF</v>
          </cell>
          <cell r="L663" t="str">
            <v>CCN1951</v>
          </cell>
        </row>
        <row r="664">
          <cell r="B664">
            <v>930817572</v>
          </cell>
          <cell r="C664">
            <v>930812540</v>
          </cell>
          <cell r="D664" t="str">
            <v>-</v>
          </cell>
          <cell r="E664" t="str">
            <v>SSIAD BAGNOLET 930817572</v>
          </cell>
          <cell r="F664" t="str">
            <v>CCAS DE BAGNOLET</v>
          </cell>
          <cell r="G664" t="str">
            <v>CCAS DE BAGNOLET</v>
          </cell>
          <cell r="H664" t="str">
            <v>Bagnolet</v>
          </cell>
          <cell r="I664" t="str">
            <v>354</v>
          </cell>
          <cell r="J664" t="str">
            <v>[354] S.S.I.A.D.</v>
          </cell>
          <cell r="K664" t="str">
            <v>PUBLIC TERRITORIAL</v>
          </cell>
          <cell r="L664" t="str">
            <v>FPT</v>
          </cell>
        </row>
        <row r="665">
          <cell r="B665">
            <v>930019344</v>
          </cell>
          <cell r="C665">
            <v>930019336</v>
          </cell>
          <cell r="D665" t="str">
            <v>-</v>
          </cell>
          <cell r="E665" t="str">
            <v>EHPAD RESIDENCE LES QUATRE SAISONS 930019344</v>
          </cell>
          <cell r="F665" t="str">
            <v>CENTRE INTERCOMMUNAL D'ACTION SOCIALE</v>
          </cell>
          <cell r="G665" t="str">
            <v>CENTRE INTERCOMMUNAL D'ACTION SOCIALE</v>
          </cell>
          <cell r="H665" t="str">
            <v>Bagnolet</v>
          </cell>
          <cell r="I665" t="str">
            <v>500</v>
          </cell>
          <cell r="J665" t="str">
            <v>[500] EHPAD</v>
          </cell>
          <cell r="K665" t="str">
            <v>PUBLIC TERRITORIAL</v>
          </cell>
          <cell r="L665" t="str">
            <v>PUBLIC</v>
          </cell>
        </row>
        <row r="666">
          <cell r="B666">
            <v>930021571</v>
          </cell>
          <cell r="C666">
            <v>380003038</v>
          </cell>
          <cell r="D666" t="str">
            <v>-</v>
          </cell>
          <cell r="E666" t="str">
            <v>EHPAD RESIDENCE MARIE 930021571</v>
          </cell>
          <cell r="F666" t="str">
            <v>DOMIDEP</v>
          </cell>
          <cell r="G666" t="str">
            <v>DOMIDEP</v>
          </cell>
          <cell r="H666" t="str">
            <v>Bagnolet</v>
          </cell>
          <cell r="I666" t="str">
            <v>500</v>
          </cell>
          <cell r="J666" t="str">
            <v>[500] EHPAD</v>
          </cell>
          <cell r="K666" t="str">
            <v>PRIVÉ À BUT LUCRATIF</v>
          </cell>
          <cell r="L666" t="str">
            <v>IDCC9999</v>
          </cell>
        </row>
        <row r="667">
          <cell r="B667">
            <v>930021043</v>
          </cell>
          <cell r="C667">
            <v>940017304</v>
          </cell>
          <cell r="D667">
            <v>930021043</v>
          </cell>
          <cell r="E667" t="str">
            <v>EHPAD LA MAISON DES LUMIERES 930021043</v>
          </cell>
          <cell r="F667" t="str">
            <v>ASSOCIATION ISATIS</v>
          </cell>
          <cell r="G667" t="str">
            <v>ASSOCIATION ISATIS</v>
          </cell>
          <cell r="H667" t="str">
            <v>Saint-Denis</v>
          </cell>
          <cell r="I667" t="str">
            <v>500</v>
          </cell>
          <cell r="J667" t="str">
            <v>[500] EHPAD</v>
          </cell>
          <cell r="K667" t="str">
            <v>PRIVÉ À BUT NON LUCRATIF</v>
          </cell>
          <cell r="L667" t="str">
            <v>CCN1951</v>
          </cell>
        </row>
        <row r="668">
          <cell r="B668">
            <v>930003280</v>
          </cell>
          <cell r="C668">
            <v>930812565</v>
          </cell>
          <cell r="D668" t="str">
            <v>-</v>
          </cell>
          <cell r="E668" t="str">
            <v>SSIAD BOBIGNY 930003280</v>
          </cell>
          <cell r="F668" t="str">
            <v>CENTRE COMMUNAL D'ACTION SOCIALE</v>
          </cell>
          <cell r="G668" t="str">
            <v>CENTRE COMMUNAL D'ACTION SOCIALE</v>
          </cell>
          <cell r="H668" t="str">
            <v>Bobigny</v>
          </cell>
          <cell r="I668" t="str">
            <v>354</v>
          </cell>
          <cell r="J668" t="str">
            <v>[354] S.S.I.A.D.</v>
          </cell>
          <cell r="K668" t="str">
            <v>PUBLIC TERRITORIAL</v>
          </cell>
          <cell r="L668" t="str">
            <v>CCN2002</v>
          </cell>
        </row>
        <row r="669">
          <cell r="B669">
            <v>930023205</v>
          </cell>
          <cell r="C669">
            <v>920030152</v>
          </cell>
          <cell r="D669" t="str">
            <v>-</v>
          </cell>
          <cell r="E669" t="str">
            <v>EHPAD LE CLOS DES PEUPLIERS 930023205</v>
          </cell>
          <cell r="F669" t="str">
            <v>ORPEA</v>
          </cell>
          <cell r="G669" t="str">
            <v>SA ORPEA - SIEGE SOCIAL</v>
          </cell>
          <cell r="H669" t="str">
            <v>Bobigny</v>
          </cell>
          <cell r="I669" t="str">
            <v>500</v>
          </cell>
          <cell r="J669" t="str">
            <v>[500] EHPAD</v>
          </cell>
          <cell r="K669" t="str">
            <v>PRIVÉ À BUT LUCRATIF</v>
          </cell>
          <cell r="L669" t="str">
            <v>CCN2002</v>
          </cell>
        </row>
        <row r="670">
          <cell r="B670">
            <v>930460100</v>
          </cell>
          <cell r="C670">
            <v>750058844</v>
          </cell>
          <cell r="D670" t="str">
            <v>-</v>
          </cell>
          <cell r="E670" t="str">
            <v>EHPAD SAINTE MARTHE 930460100</v>
          </cell>
          <cell r="F670" t="str">
            <v>VYV3 ILE DE FRANCE</v>
          </cell>
          <cell r="G670" t="str">
            <v>VYV3 ILE DE FRANCE</v>
          </cell>
          <cell r="H670" t="str">
            <v>Bobigny</v>
          </cell>
          <cell r="I670" t="str">
            <v>500</v>
          </cell>
          <cell r="J670" t="str">
            <v>[500] EHPAD</v>
          </cell>
          <cell r="K670" t="str">
            <v>PRIVÉ À BUT NON LUCRATIF</v>
          </cell>
          <cell r="L670" t="str">
            <v>CCN1951</v>
          </cell>
        </row>
        <row r="671">
          <cell r="B671">
            <v>930021308</v>
          </cell>
          <cell r="C671">
            <v>940004088</v>
          </cell>
          <cell r="D671" t="str">
            <v>-</v>
          </cell>
          <cell r="E671" t="str">
            <v>EHPAD LA MAISON DE L EGLANTIER 930021308</v>
          </cell>
          <cell r="F671" t="str">
            <v>ADEF RESIDENCES</v>
          </cell>
          <cell r="G671" t="str">
            <v>ADEF RESIDENCES</v>
          </cell>
          <cell r="H671" t="str">
            <v>Bondy</v>
          </cell>
          <cell r="I671" t="str">
            <v>500</v>
          </cell>
          <cell r="J671" t="str">
            <v>[500] EHPAD</v>
          </cell>
          <cell r="K671" t="str">
            <v>PRIVÉ À BUT NON LUCRATIF</v>
          </cell>
          <cell r="L671" t="str">
            <v>IDCC9999</v>
          </cell>
        </row>
        <row r="672">
          <cell r="B672">
            <v>930816301</v>
          </cell>
          <cell r="C672">
            <v>750056335</v>
          </cell>
          <cell r="D672">
            <v>930816301</v>
          </cell>
          <cell r="E672" t="str">
            <v>EHPAD KORIAN BONISIACA 930816301</v>
          </cell>
          <cell r="F672" t="str">
            <v>KORIAN</v>
          </cell>
          <cell r="G672" t="str">
            <v>SAS MEDICA FRANCE</v>
          </cell>
          <cell r="H672" t="str">
            <v>Bondy</v>
          </cell>
          <cell r="I672" t="str">
            <v>500</v>
          </cell>
          <cell r="J672" t="str">
            <v>[500] EHPAD</v>
          </cell>
          <cell r="K672" t="str">
            <v>PRIVÉ À BUT LUCRATIF</v>
          </cell>
          <cell r="L672" t="str">
            <v>CCN2002</v>
          </cell>
        </row>
        <row r="673">
          <cell r="B673">
            <v>930001532</v>
          </cell>
          <cell r="C673">
            <v>930813472</v>
          </cell>
          <cell r="D673" t="str">
            <v>-</v>
          </cell>
          <cell r="E673" t="str">
            <v>SSIAD BONDY 930001532</v>
          </cell>
          <cell r="F673" t="str">
            <v>CCAS DE BONDY</v>
          </cell>
          <cell r="G673" t="str">
            <v>CCAS DE BONDY</v>
          </cell>
          <cell r="H673" t="str">
            <v>Bondy</v>
          </cell>
          <cell r="I673" t="str">
            <v>354</v>
          </cell>
          <cell r="J673" t="str">
            <v>[354] S.S.I.A.D.</v>
          </cell>
          <cell r="K673" t="str">
            <v>PUBLIC TERRITORIAL</v>
          </cell>
          <cell r="L673" t="str">
            <v>FPT</v>
          </cell>
        </row>
        <row r="674">
          <cell r="B674">
            <v>930024120</v>
          </cell>
          <cell r="C674">
            <v>920026176</v>
          </cell>
          <cell r="D674" t="str">
            <v>-</v>
          </cell>
          <cell r="E674" t="str">
            <v>EHPAD FAMILI SANTE COUBRON 930024120</v>
          </cell>
          <cell r="F674" t="str">
            <v>ORPEA</v>
          </cell>
          <cell r="G674" t="str">
            <v>SAS FAMILI SANTE</v>
          </cell>
          <cell r="H674" t="str">
            <v>Coubron</v>
          </cell>
          <cell r="I674" t="str">
            <v>500</v>
          </cell>
          <cell r="J674" t="str">
            <v>[500] EHPAD</v>
          </cell>
          <cell r="K674" t="str">
            <v>PRIVÉ À BUT LUCRATIF</v>
          </cell>
          <cell r="L674" t="str">
            <v>CCN2002</v>
          </cell>
        </row>
        <row r="675">
          <cell r="B675">
            <v>930007109</v>
          </cell>
          <cell r="C675">
            <v>750721029</v>
          </cell>
          <cell r="D675">
            <v>930007109</v>
          </cell>
          <cell r="E675" t="str">
            <v>EHPAD LA COLOMBE 930007109</v>
          </cell>
          <cell r="F675" t="str">
            <v>ASSOCIATION HOVIA</v>
          </cell>
          <cell r="G675" t="str">
            <v>ASSOCIATION HOVIA</v>
          </cell>
          <cell r="H675" t="str">
            <v>Drancy</v>
          </cell>
          <cell r="I675" t="str">
            <v>500</v>
          </cell>
          <cell r="J675" t="str">
            <v>[500] EHPAD</v>
          </cell>
          <cell r="K675" t="str">
            <v>PRIVÉ À BUT NON LUCRATIF</v>
          </cell>
          <cell r="L675" t="str">
            <v>CCN1951</v>
          </cell>
        </row>
        <row r="676">
          <cell r="B676">
            <v>930023163</v>
          </cell>
          <cell r="C676">
            <v>920026283</v>
          </cell>
          <cell r="D676">
            <v>930023163</v>
          </cell>
          <cell r="E676" t="str">
            <v>EHPAD VILLA BEAUSOLEIL DRANCY 930023163</v>
          </cell>
          <cell r="F676" t="str">
            <v>SARL VILLA BEAUSOLEIL DRANCY</v>
          </cell>
          <cell r="G676" t="str">
            <v>SARL VILLA BEAUSOLEIL DRANCY</v>
          </cell>
          <cell r="H676" t="str">
            <v>Drancy</v>
          </cell>
          <cell r="I676" t="str">
            <v>500</v>
          </cell>
          <cell r="J676" t="str">
            <v>[500] EHPAD</v>
          </cell>
          <cell r="K676" t="str">
            <v>PRIVÉ À BUT LUCRATIF</v>
          </cell>
          <cell r="L676" t="str">
            <v>CCN2002</v>
          </cell>
        </row>
        <row r="677">
          <cell r="B677">
            <v>930015359</v>
          </cell>
          <cell r="C677">
            <v>920030186</v>
          </cell>
          <cell r="D677" t="str">
            <v>-</v>
          </cell>
          <cell r="E677" t="str">
            <v>EHPAD RESIDENCE JACQUES OFFENBACH 930015359</v>
          </cell>
          <cell r="F677" t="str">
            <v>ARPAVIE</v>
          </cell>
          <cell r="G677" t="str">
            <v>ASSOCIATION ARPAVIE</v>
          </cell>
          <cell r="H677" t="str">
            <v>Épinay-sur-Seine</v>
          </cell>
          <cell r="I677" t="str">
            <v>500</v>
          </cell>
          <cell r="J677" t="str">
            <v>[500] EHPAD</v>
          </cell>
          <cell r="K677" t="str">
            <v>PRIVÉ À BUT NON LUCRATIF</v>
          </cell>
          <cell r="L677" t="str">
            <v>CCN1951</v>
          </cell>
        </row>
        <row r="678">
          <cell r="B678">
            <v>930815410</v>
          </cell>
          <cell r="C678">
            <v>920030186</v>
          </cell>
          <cell r="D678" t="str">
            <v>-</v>
          </cell>
          <cell r="E678" t="str">
            <v>EHPAD RESIDENCE LAURE ETENEAU 930815410</v>
          </cell>
          <cell r="F678" t="str">
            <v>ARPAVIE</v>
          </cell>
          <cell r="G678" t="str">
            <v>ASSOCIATION ARPAVIE</v>
          </cell>
          <cell r="H678" t="str">
            <v>Épinay-sur-Seine</v>
          </cell>
          <cell r="I678" t="str">
            <v>500</v>
          </cell>
          <cell r="J678" t="str">
            <v>[500] EHPAD</v>
          </cell>
          <cell r="K678" t="str">
            <v>PRIVÉ À BUT NON LUCRATIF</v>
          </cell>
          <cell r="L678" t="str">
            <v>CCN1951</v>
          </cell>
        </row>
        <row r="679">
          <cell r="B679">
            <v>930018932</v>
          </cell>
          <cell r="C679">
            <v>930700737</v>
          </cell>
          <cell r="D679">
            <v>930018932</v>
          </cell>
          <cell r="E679" t="str">
            <v>EHPAD LES JARDINS D EPINAY 930018932</v>
          </cell>
          <cell r="F679" t="str">
            <v>DOMUSVI</v>
          </cell>
          <cell r="G679" t="str">
            <v>EPINAY</v>
          </cell>
          <cell r="H679" t="str">
            <v>Épinay-sur-Seine</v>
          </cell>
          <cell r="I679" t="str">
            <v>500</v>
          </cell>
          <cell r="J679" t="str">
            <v>[500] EHPAD</v>
          </cell>
          <cell r="K679" t="str">
            <v>PRIVÉ À BUT LUCRATIF</v>
          </cell>
          <cell r="L679" t="str">
            <v>CCN2002</v>
          </cell>
        </row>
        <row r="680">
          <cell r="B680">
            <v>930460019</v>
          </cell>
          <cell r="C680">
            <v>930816277</v>
          </cell>
          <cell r="D680" t="str">
            <v>-</v>
          </cell>
          <cell r="E680" t="str">
            <v>EHPAD LA CERISAIE 930460019</v>
          </cell>
          <cell r="F680" t="str">
            <v>ASS DE GESTION LA CERISAIE</v>
          </cell>
          <cell r="G680" t="str">
            <v>ASS DE GESTION LA CERISAIE</v>
          </cell>
          <cell r="H680" t="str">
            <v>Gagny</v>
          </cell>
          <cell r="I680" t="str">
            <v>500</v>
          </cell>
          <cell r="J680" t="str">
            <v>[500] EHPAD</v>
          </cell>
          <cell r="K680" t="str">
            <v>PRIVÉ À BUT NON LUCRATIF</v>
          </cell>
          <cell r="L680" t="str">
            <v>CCN1951</v>
          </cell>
        </row>
        <row r="681">
          <cell r="B681">
            <v>930811526</v>
          </cell>
          <cell r="C681">
            <v>930812631</v>
          </cell>
          <cell r="D681">
            <v>930811526</v>
          </cell>
          <cell r="E681" t="str">
            <v>SSIAD GAGNY 930811526</v>
          </cell>
          <cell r="F681" t="str">
            <v>CENTRE COMMUNAL D'ACTION SOCIALE</v>
          </cell>
          <cell r="G681" t="str">
            <v>CENTRE COMMUNAL D'ACTION SOCIALE</v>
          </cell>
          <cell r="H681" t="str">
            <v>Gagny</v>
          </cell>
          <cell r="I681" t="str">
            <v>354</v>
          </cell>
          <cell r="J681" t="str">
            <v>[354] S.S.I.A.D.</v>
          </cell>
          <cell r="K681" t="str">
            <v>PUBLIC TERRITORIAL</v>
          </cell>
          <cell r="L681" t="str">
            <v>FPT</v>
          </cell>
        </row>
        <row r="682">
          <cell r="B682">
            <v>930019369</v>
          </cell>
          <cell r="C682">
            <v>750721029</v>
          </cell>
          <cell r="D682">
            <v>930019369</v>
          </cell>
          <cell r="E682" t="str">
            <v>EHPAD LA COURNEUVE JEAN VIOLLET 930019369</v>
          </cell>
          <cell r="F682" t="str">
            <v>ASSOCIATION HOVIA</v>
          </cell>
          <cell r="G682" t="str">
            <v>ASSOCIATION HOVIA</v>
          </cell>
          <cell r="H682" t="str">
            <v>La Courneuve</v>
          </cell>
          <cell r="I682" t="str">
            <v>500</v>
          </cell>
          <cell r="J682" t="str">
            <v>[500] EHPAD</v>
          </cell>
          <cell r="K682" t="str">
            <v>PRIVÉ À BUT NON LUCRATIF</v>
          </cell>
          <cell r="L682" t="str">
            <v>CCN1951</v>
          </cell>
        </row>
        <row r="683">
          <cell r="B683">
            <v>930812029</v>
          </cell>
          <cell r="C683">
            <v>930812946</v>
          </cell>
          <cell r="D683" t="str">
            <v>-</v>
          </cell>
          <cell r="E683" t="str">
            <v>SSIAD  LA COURNEUVE 930812029</v>
          </cell>
          <cell r="F683" t="str">
            <v>COMMUNE DE LA COURNEUVE</v>
          </cell>
          <cell r="G683" t="str">
            <v>COMMUNE DE LA COURNEUVE</v>
          </cell>
          <cell r="H683" t="str">
            <v>La Courneuve</v>
          </cell>
          <cell r="I683" t="str">
            <v>354</v>
          </cell>
          <cell r="J683" t="str">
            <v>[354] S.S.I.A.D.</v>
          </cell>
          <cell r="K683" t="str">
            <v>PUBLIC TERRITORIAL</v>
          </cell>
          <cell r="L683" t="str">
            <v>FPT</v>
          </cell>
        </row>
        <row r="684">
          <cell r="B684">
            <v>930021084</v>
          </cell>
          <cell r="C684">
            <v>570010173</v>
          </cell>
          <cell r="D684" t="str">
            <v>-</v>
          </cell>
          <cell r="E684" t="str">
            <v>EHPAD HECTOR BERLIOZ 930021084</v>
          </cell>
          <cell r="F684" t="str">
            <v>ASSOCIATION GROUPE SOS SENIORS</v>
          </cell>
          <cell r="G684" t="str">
            <v>ASSOCIATION GROUPE SOS SENIORS</v>
          </cell>
          <cell r="H684" t="str">
            <v>Bobigny</v>
          </cell>
          <cell r="I684" t="str">
            <v>500</v>
          </cell>
          <cell r="J684" t="str">
            <v>[500] EHPAD</v>
          </cell>
          <cell r="K684" t="str">
            <v>PRIVÉ À BUT NON LUCRATIF</v>
          </cell>
          <cell r="L684" t="str">
            <v>CCN1951</v>
          </cell>
        </row>
        <row r="685">
          <cell r="B685">
            <v>930460068</v>
          </cell>
          <cell r="C685">
            <v>930000757</v>
          </cell>
          <cell r="D685" t="str">
            <v>-</v>
          </cell>
          <cell r="E685" t="str">
            <v>EHPAD MONMOUSSEAU 930460068</v>
          </cell>
          <cell r="F685" t="str">
            <v>MAISON DE RETRAITE MONMOUSSEAU</v>
          </cell>
          <cell r="G685" t="str">
            <v>MAISON DE RETRAITE MONMOUSSEAU</v>
          </cell>
          <cell r="H685" t="str">
            <v>Le Blanc-Mesnil</v>
          </cell>
          <cell r="I685" t="str">
            <v>500</v>
          </cell>
          <cell r="J685" t="str">
            <v>[500] EHPAD</v>
          </cell>
          <cell r="K685" t="str">
            <v>PUBLIC AUTONOME</v>
          </cell>
          <cell r="L685">
            <v>0</v>
          </cell>
        </row>
        <row r="686">
          <cell r="B686">
            <v>930817614</v>
          </cell>
          <cell r="C686">
            <v>930812557</v>
          </cell>
          <cell r="D686" t="str">
            <v>-</v>
          </cell>
          <cell r="E686" t="str">
            <v>SSIAD LE BLANC-MESNIL 930817614</v>
          </cell>
          <cell r="F686" t="str">
            <v>CTRE COMMUNAL D'ACTION SOCIALE</v>
          </cell>
          <cell r="G686" t="str">
            <v>CTRE COMMUNAL D'ACTION SOCIALE</v>
          </cell>
          <cell r="H686" t="str">
            <v>Le Blanc-Mesnil</v>
          </cell>
          <cell r="I686" t="str">
            <v>354</v>
          </cell>
          <cell r="J686" t="str">
            <v>[354] S.S.I.A.D.</v>
          </cell>
          <cell r="K686" t="str">
            <v>PUBLIC TERRITORIAL</v>
          </cell>
          <cell r="L686" t="str">
            <v>FPT</v>
          </cell>
        </row>
        <row r="687">
          <cell r="B687">
            <v>930021316</v>
          </cell>
          <cell r="C687">
            <v>940004088</v>
          </cell>
          <cell r="D687" t="str">
            <v>-</v>
          </cell>
          <cell r="E687" t="str">
            <v>EHPAD LA MAISON DES GLYCINES 930021316</v>
          </cell>
          <cell r="F687" t="str">
            <v>ADEF RESIDENCES</v>
          </cell>
          <cell r="G687" t="str">
            <v>ADEF RESIDENCES</v>
          </cell>
          <cell r="H687" t="str">
            <v>Le Bourget</v>
          </cell>
          <cell r="I687" t="str">
            <v>500</v>
          </cell>
          <cell r="J687" t="str">
            <v>[500] EHPAD</v>
          </cell>
          <cell r="K687" t="str">
            <v>PRIVÉ À BUT NON LUCRATIF</v>
          </cell>
          <cell r="L687" t="str">
            <v>IDCC9999</v>
          </cell>
        </row>
        <row r="688">
          <cell r="B688">
            <v>930816293</v>
          </cell>
          <cell r="C688">
            <v>330050899</v>
          </cell>
          <cell r="D688">
            <v>930816293</v>
          </cell>
          <cell r="E688" t="str">
            <v>EHPAD L'EPERVIER 930816293</v>
          </cell>
          <cell r="F688" t="str">
            <v>SAS COLISEE FRANCE</v>
          </cell>
          <cell r="G688" t="str">
            <v>SAS COLISEE FRANCE</v>
          </cell>
          <cell r="H688" t="str">
            <v>Le Bourget</v>
          </cell>
          <cell r="I688" t="str">
            <v>500</v>
          </cell>
          <cell r="J688" t="str">
            <v>[500] EHPAD</v>
          </cell>
          <cell r="K688" t="str">
            <v>PRIVÉ À BUT LUCRATIF</v>
          </cell>
          <cell r="L688" t="str">
            <v>CCN2002</v>
          </cell>
        </row>
        <row r="689">
          <cell r="B689">
            <v>930801337</v>
          </cell>
          <cell r="C689">
            <v>930813126</v>
          </cell>
          <cell r="D689" t="str">
            <v>-</v>
          </cell>
          <cell r="E689" t="str">
            <v>SSIAD LE PRE ST GERVAIS 930801337</v>
          </cell>
          <cell r="F689" t="str">
            <v>COMMUNE DU PRE-SAINT-GERVAIS</v>
          </cell>
          <cell r="G689" t="str">
            <v>COMMUNE DU PRE-SAINT-GERVAIS</v>
          </cell>
          <cell r="H689" t="str">
            <v>Le Pré-Saint-Gervais</v>
          </cell>
          <cell r="I689" t="str">
            <v>354</v>
          </cell>
          <cell r="J689" t="str">
            <v>[354] S.S.I.A.D.</v>
          </cell>
          <cell r="K689" t="str">
            <v>PUBLIC TERRITORIAL</v>
          </cell>
          <cell r="L689" t="str">
            <v>PUBLIC</v>
          </cell>
        </row>
        <row r="690">
          <cell r="B690">
            <v>930003728</v>
          </cell>
          <cell r="C690">
            <v>920030152</v>
          </cell>
          <cell r="D690" t="str">
            <v>-</v>
          </cell>
          <cell r="E690" t="str">
            <v>EHPAD RESIDENCE ORPEA LA CHANTERELLE 930003728</v>
          </cell>
          <cell r="F690" t="str">
            <v>ORPEA</v>
          </cell>
          <cell r="G690" t="str">
            <v>SA ORPEA - SIEGE SOCIAL</v>
          </cell>
          <cell r="H690" t="str">
            <v>Le Pré-Saint-Gervais</v>
          </cell>
          <cell r="I690" t="str">
            <v>500</v>
          </cell>
          <cell r="J690" t="str">
            <v>[500] EHPAD</v>
          </cell>
          <cell r="K690" t="str">
            <v>PRIVÉ À BUT LUCRATIF</v>
          </cell>
          <cell r="L690" t="str">
            <v>CCN2002</v>
          </cell>
        </row>
        <row r="691">
          <cell r="B691">
            <v>930019120</v>
          </cell>
          <cell r="C691">
            <v>930019112</v>
          </cell>
          <cell r="D691">
            <v>930019120</v>
          </cell>
          <cell r="E691" t="str">
            <v>EHPAD RESIDENCE LES JARDINS DES LILAS 930019120</v>
          </cell>
          <cell r="F691" t="str">
            <v>DOMUSVI</v>
          </cell>
          <cell r="G691" t="str">
            <v>RESIDENCE FLOREAL</v>
          </cell>
          <cell r="H691" t="str">
            <v>Les Lilas</v>
          </cell>
          <cell r="I691" t="str">
            <v>500</v>
          </cell>
          <cell r="J691" t="str">
            <v>[500] EHPAD</v>
          </cell>
          <cell r="K691" t="str">
            <v>PRIVÉ À BUT LUCRATIF</v>
          </cell>
          <cell r="L691" t="str">
            <v>CCN2002</v>
          </cell>
        </row>
        <row r="692">
          <cell r="B692">
            <v>930025028</v>
          </cell>
          <cell r="C692">
            <v>920030152</v>
          </cell>
          <cell r="D692" t="str">
            <v>-</v>
          </cell>
          <cell r="E692" t="str">
            <v>EHPAD RESIDENCE ORPEA SISE LES LILAS 930025028</v>
          </cell>
          <cell r="F692" t="str">
            <v>ORPEA</v>
          </cell>
          <cell r="G692" t="str">
            <v>SA ORPEA - SIEGE SOCIAL</v>
          </cell>
          <cell r="H692" t="str">
            <v>Les Lilas</v>
          </cell>
          <cell r="I692" t="str">
            <v>500</v>
          </cell>
          <cell r="J692" t="str">
            <v>[500] EHPAD</v>
          </cell>
          <cell r="K692" t="str">
            <v>PRIVÉ À BUT LUCRATIF</v>
          </cell>
          <cell r="L692" t="str">
            <v>CCN2002</v>
          </cell>
        </row>
        <row r="693">
          <cell r="B693">
            <v>930817580</v>
          </cell>
          <cell r="C693">
            <v>920030186</v>
          </cell>
          <cell r="D693" t="str">
            <v>-</v>
          </cell>
          <cell r="E693" t="str">
            <v>EHPAD RESIDENCE LES CLAIRIERES 930817580</v>
          </cell>
          <cell r="F693" t="str">
            <v>ARPAVIE</v>
          </cell>
          <cell r="G693" t="str">
            <v>ASSOCIATION ARPAVIE</v>
          </cell>
          <cell r="H693" t="str">
            <v>Les Pavillons-sous-Bois</v>
          </cell>
          <cell r="I693" t="str">
            <v>500</v>
          </cell>
          <cell r="J693" t="str">
            <v>[500] EHPAD</v>
          </cell>
          <cell r="K693" t="str">
            <v>PRIVÉ À BUT NON LUCRATIF</v>
          </cell>
          <cell r="L693" t="str">
            <v>CCN1951</v>
          </cell>
        </row>
        <row r="694">
          <cell r="B694">
            <v>930023700</v>
          </cell>
          <cell r="C694">
            <v>920030186</v>
          </cell>
          <cell r="D694" t="str">
            <v>-</v>
          </cell>
          <cell r="E694" t="str">
            <v>EHPAD RESIDENCE VICTOR HUGO 930023700</v>
          </cell>
          <cell r="F694" t="str">
            <v>ARPAVIE</v>
          </cell>
          <cell r="G694" t="str">
            <v>ASSOCIATION ARPAVIE</v>
          </cell>
          <cell r="H694" t="str">
            <v>Les Pavillons-sous-Bois</v>
          </cell>
          <cell r="I694" t="str">
            <v>500</v>
          </cell>
          <cell r="J694" t="str">
            <v>[500] EHPAD</v>
          </cell>
          <cell r="K694" t="str">
            <v>PRIVÉ À BUT NON LUCRATIF</v>
          </cell>
          <cell r="L694" t="str">
            <v>CCN1951</v>
          </cell>
        </row>
        <row r="695">
          <cell r="B695">
            <v>930009519</v>
          </cell>
          <cell r="C695">
            <v>750058844</v>
          </cell>
          <cell r="D695" t="str">
            <v>-</v>
          </cell>
          <cell r="E695" t="str">
            <v>CAJ AUTONOME LE PATIO 930009519</v>
          </cell>
          <cell r="F695" t="str">
            <v>VYV3 ILE DE FRANCE</v>
          </cell>
          <cell r="G695" t="str">
            <v>ASSOCIATION "LIONS ALZHEIMER"</v>
          </cell>
          <cell r="H695" t="str">
            <v>Les Pavillons-sous-Bois</v>
          </cell>
          <cell r="I695" t="str">
            <v>207</v>
          </cell>
          <cell r="J695" t="str">
            <v>[207] Ctre.de Jour P.A.</v>
          </cell>
          <cell r="K695" t="str">
            <v>PRIVÉ À BUT NON LUCRATIF</v>
          </cell>
          <cell r="L695" t="str">
            <v>CCN1951</v>
          </cell>
        </row>
        <row r="696">
          <cell r="B696">
            <v>930817564</v>
          </cell>
          <cell r="C696">
            <v>930812698</v>
          </cell>
          <cell r="D696">
            <v>930817564</v>
          </cell>
          <cell r="E696" t="str">
            <v>SSIAD LES PAVILLONS/BOIS 930817564</v>
          </cell>
          <cell r="F696" t="str">
            <v>CENTRE COMMUNAL D'ACTION SOCIALE</v>
          </cell>
          <cell r="G696" t="str">
            <v>CENTRE COMMUNAL D'ACTION SOCIALE</v>
          </cell>
          <cell r="H696" t="str">
            <v>Les Pavillons-sous-Bois</v>
          </cell>
          <cell r="I696" t="str">
            <v>354</v>
          </cell>
          <cell r="J696" t="str">
            <v>[354] S.S.I.A.D.</v>
          </cell>
          <cell r="K696" t="str">
            <v>PUBLIC TERRITORIAL</v>
          </cell>
          <cell r="L696" t="str">
            <v>FPT</v>
          </cell>
        </row>
        <row r="697">
          <cell r="B697">
            <v>930816699</v>
          </cell>
          <cell r="C697">
            <v>930028048</v>
          </cell>
          <cell r="D697">
            <v>930816699</v>
          </cell>
          <cell r="E697" t="str">
            <v>SSIAD LIVRY GARGAN 930816699</v>
          </cell>
          <cell r="F697" t="str">
            <v>CENTRE COMMUNAL D'ACTION SOCIAL</v>
          </cell>
          <cell r="G697" t="str">
            <v>CENTRE COMMUNAL D'ACTION SOCIAL</v>
          </cell>
          <cell r="H697" t="str">
            <v>Livry-Gargan</v>
          </cell>
          <cell r="I697" t="str">
            <v>354</v>
          </cell>
          <cell r="J697" t="str">
            <v>[354] S.S.I.A.D.</v>
          </cell>
          <cell r="K697" t="str">
            <v>PUBLIC TERRITORIAL</v>
          </cell>
          <cell r="L697" t="str">
            <v>FPT</v>
          </cell>
        </row>
        <row r="698">
          <cell r="B698">
            <v>930460050</v>
          </cell>
          <cell r="C698">
            <v>930000740</v>
          </cell>
          <cell r="D698">
            <v>930460050</v>
          </cell>
          <cell r="E698" t="str">
            <v>EHPAD EMILE GERARD 930460050</v>
          </cell>
          <cell r="F698" t="str">
            <v>EHPAD EMILE GERARD</v>
          </cell>
          <cell r="G698" t="str">
            <v>EHPAD EMILE GERARD</v>
          </cell>
          <cell r="H698" t="str">
            <v>Livry-Gargan</v>
          </cell>
          <cell r="I698" t="str">
            <v>500</v>
          </cell>
          <cell r="J698" t="str">
            <v>[500] EHPAD</v>
          </cell>
          <cell r="K698" t="str">
            <v>PUBLIC AUTONOME</v>
          </cell>
          <cell r="L698" t="str">
            <v>PUBLIC</v>
          </cell>
        </row>
        <row r="699">
          <cell r="B699">
            <v>930813613</v>
          </cell>
          <cell r="C699">
            <v>930001219</v>
          </cell>
          <cell r="D699" t="str">
            <v>-</v>
          </cell>
          <cell r="E699" t="str">
            <v>SSIAD MONTFERMEIL 930813613</v>
          </cell>
          <cell r="F699" t="str">
            <v>ASS DEVELOP SANIT MONTF COUB V</v>
          </cell>
          <cell r="G699" t="str">
            <v>ASS DEVELOP SANIT MONTF COUB V</v>
          </cell>
          <cell r="H699" t="str">
            <v>Montfermeil</v>
          </cell>
          <cell r="I699" t="str">
            <v>354</v>
          </cell>
          <cell r="J699" t="str">
            <v>[354] S.S.I.A.D.</v>
          </cell>
          <cell r="K699" t="str">
            <v>PRIVÉ À BUT NON LUCRATIF</v>
          </cell>
          <cell r="L699" t="str">
            <v>CCN1951</v>
          </cell>
        </row>
        <row r="700">
          <cell r="B700">
            <v>930816087</v>
          </cell>
          <cell r="C700">
            <v>920030186</v>
          </cell>
          <cell r="D700" t="str">
            <v>-</v>
          </cell>
          <cell r="E700" t="str">
            <v>EHPAD DR GASTON ET PAULE SIMON 930816087</v>
          </cell>
          <cell r="F700" t="str">
            <v>ARPAVIE</v>
          </cell>
          <cell r="G700" t="str">
            <v>ASSOCIATION ARPAVIE</v>
          </cell>
          <cell r="H700" t="str">
            <v>Montfermeil</v>
          </cell>
          <cell r="I700" t="str">
            <v>500</v>
          </cell>
          <cell r="J700" t="str">
            <v>[500] EHPAD</v>
          </cell>
          <cell r="K700" t="str">
            <v>PRIVÉ À BUT NON LUCRATIF</v>
          </cell>
          <cell r="L700" t="str">
            <v>CCN1951</v>
          </cell>
        </row>
        <row r="701">
          <cell r="B701">
            <v>930021498</v>
          </cell>
          <cell r="C701">
            <v>930021480</v>
          </cell>
          <cell r="D701" t="str">
            <v>-</v>
          </cell>
          <cell r="E701" t="str">
            <v>EHPAD DU GHI LE RAINCY MONTFERMEIL 930021498</v>
          </cell>
          <cell r="F701" t="str">
            <v>GHI LE RAINCY-MONTFERMEIL</v>
          </cell>
          <cell r="G701" t="str">
            <v>GHI LE RAINCY-MONTFERMEIL</v>
          </cell>
          <cell r="H701" t="str">
            <v>Montfermeil</v>
          </cell>
          <cell r="I701" t="str">
            <v>500</v>
          </cell>
          <cell r="J701" t="str">
            <v>[500] EHPAD</v>
          </cell>
          <cell r="K701" t="str">
            <v>PUBLIC HOSPITALIER</v>
          </cell>
          <cell r="L701" t="str">
            <v>FPH</v>
          </cell>
        </row>
        <row r="702">
          <cell r="B702">
            <v>930816723</v>
          </cell>
          <cell r="C702">
            <v>920030186</v>
          </cell>
          <cell r="D702" t="str">
            <v>-</v>
          </cell>
          <cell r="E702" t="str">
            <v>EHPAD RESIDENCE LES BEAUX MONTS 930816723</v>
          </cell>
          <cell r="F702" t="str">
            <v>ARPAVIE</v>
          </cell>
          <cell r="G702" t="str">
            <v>ASSOCIATION ARPAVIE</v>
          </cell>
          <cell r="H702" t="str">
            <v>Montreuil</v>
          </cell>
          <cell r="I702" t="str">
            <v>500</v>
          </cell>
          <cell r="J702" t="str">
            <v>[500] EHPAD</v>
          </cell>
          <cell r="K702" t="str">
            <v>PRIVÉ À BUT NON LUCRATIF</v>
          </cell>
          <cell r="L702" t="str">
            <v>CCN1951</v>
          </cell>
        </row>
        <row r="703">
          <cell r="B703">
            <v>930815899</v>
          </cell>
          <cell r="C703">
            <v>930800883</v>
          </cell>
          <cell r="D703" t="str">
            <v>-</v>
          </cell>
          <cell r="E703" t="str">
            <v>SSIAD CAPS 930815899</v>
          </cell>
          <cell r="F703" t="str">
            <v>CTRE D'ACTION POP POUR LA SANTE</v>
          </cell>
          <cell r="G703" t="str">
            <v>CTRE D'ACTION POP POUR LA SANTE</v>
          </cell>
          <cell r="H703" t="str">
            <v>Montreuil</v>
          </cell>
          <cell r="I703" t="str">
            <v>354</v>
          </cell>
          <cell r="J703" t="str">
            <v>[354] S.S.I.A.D.</v>
          </cell>
          <cell r="K703" t="str">
            <v>PRIVÉ À BUT NON LUCRATIF</v>
          </cell>
          <cell r="L703" t="str">
            <v>CCN1951</v>
          </cell>
        </row>
        <row r="704">
          <cell r="B704">
            <v>930018858</v>
          </cell>
          <cell r="C704">
            <v>750710428</v>
          </cell>
          <cell r="D704" t="str">
            <v>-</v>
          </cell>
          <cell r="E704" t="str">
            <v>EHPAD DIANE BENVENUTI ROTHSCHILD 930018858</v>
          </cell>
          <cell r="F704" t="str">
            <v>FONDATION DE ROTHSCHILD</v>
          </cell>
          <cell r="G704" t="str">
            <v>FONDATION DE ROTHSCHILD</v>
          </cell>
          <cell r="H704" t="str">
            <v>Montreuil</v>
          </cell>
          <cell r="I704" t="str">
            <v>500</v>
          </cell>
          <cell r="J704" t="str">
            <v>[500] EHPAD</v>
          </cell>
          <cell r="K704" t="str">
            <v>PRIVÉ À BUT NON LUCRATIF</v>
          </cell>
          <cell r="L704" t="str">
            <v>CCN1951</v>
          </cell>
        </row>
        <row r="705">
          <cell r="B705">
            <v>930021514</v>
          </cell>
          <cell r="C705">
            <v>940017304</v>
          </cell>
          <cell r="D705">
            <v>930021514</v>
          </cell>
          <cell r="E705" t="str">
            <v>EHPAD LA MAISON DES VERGERS 930021514</v>
          </cell>
          <cell r="F705" t="str">
            <v>ASSOCIATION ISATIS</v>
          </cell>
          <cell r="G705" t="str">
            <v>ASSOCIATION ISATIS</v>
          </cell>
          <cell r="H705" t="str">
            <v>Montreuil</v>
          </cell>
          <cell r="I705" t="str">
            <v>500</v>
          </cell>
          <cell r="J705" t="str">
            <v>[500] EHPAD</v>
          </cell>
          <cell r="K705" t="str">
            <v>PRIVÉ À BUT NON LUCRATIF</v>
          </cell>
          <cell r="L705" t="str">
            <v>CCN1951</v>
          </cell>
        </row>
        <row r="706">
          <cell r="B706">
            <v>930813621</v>
          </cell>
          <cell r="C706">
            <v>780028205</v>
          </cell>
          <cell r="D706" t="str">
            <v>-</v>
          </cell>
          <cell r="E706" t="str">
            <v>SSIAD MONTREUIL 930813621</v>
          </cell>
          <cell r="F706" t="str">
            <v>ARPAVIE</v>
          </cell>
          <cell r="G706" t="str">
            <v>ASSOCIATION ARPAVIE@DOM</v>
          </cell>
          <cell r="H706" t="str">
            <v>Montreuil</v>
          </cell>
          <cell r="I706" t="str">
            <v>354</v>
          </cell>
          <cell r="J706" t="str">
            <v>[354] S.S.I.A.D.</v>
          </cell>
          <cell r="K706" t="str">
            <v>PRIVÉ À BUT NON LUCRATIF</v>
          </cell>
          <cell r="L706" t="str">
            <v>BAD2010</v>
          </cell>
        </row>
        <row r="707">
          <cell r="B707">
            <v>930019393</v>
          </cell>
          <cell r="C707">
            <v>930019385</v>
          </cell>
          <cell r="D707" t="str">
            <v>-</v>
          </cell>
          <cell r="E707" t="str">
            <v>SSIAD NEUILLY PLAISANCE 930019393</v>
          </cell>
          <cell r="F707" t="str">
            <v>C.C.A.S. DE NEUILLY PLAISANCE</v>
          </cell>
          <cell r="G707" t="str">
            <v>C.C.A.S. DE NEUILLY PLAISANCE</v>
          </cell>
          <cell r="H707" t="str">
            <v>Neuilly-Plaisance</v>
          </cell>
          <cell r="I707" t="str">
            <v>354</v>
          </cell>
          <cell r="J707" t="str">
            <v>[354] S.S.I.A.D.</v>
          </cell>
          <cell r="K707" t="str">
            <v>PUBLIC TERRITORIAL</v>
          </cell>
          <cell r="L707" t="str">
            <v>FPT</v>
          </cell>
        </row>
        <row r="708">
          <cell r="B708">
            <v>930022504</v>
          </cell>
          <cell r="C708">
            <v>920028263</v>
          </cell>
          <cell r="D708">
            <v>930022504</v>
          </cell>
          <cell r="E708" t="str">
            <v>SSIAD DOMUSVI DOMICILE 930022504</v>
          </cell>
          <cell r="F708" t="str">
            <v>DOMUSVI</v>
          </cell>
          <cell r="G708" t="str">
            <v>SAS DOMUSVI DOMICILE</v>
          </cell>
          <cell r="H708" t="str">
            <v>Neuilly-Plaisance</v>
          </cell>
          <cell r="I708" t="str">
            <v>354</v>
          </cell>
          <cell r="J708" t="str">
            <v>[354] S.S.I.A.D.</v>
          </cell>
          <cell r="K708" t="str">
            <v>PRIVÉ À BUT LUCRATIF</v>
          </cell>
          <cell r="L708" t="str">
            <v>CCN2002</v>
          </cell>
        </row>
        <row r="709">
          <cell r="B709">
            <v>930023155</v>
          </cell>
          <cell r="C709">
            <v>750056335</v>
          </cell>
          <cell r="D709">
            <v>930023155</v>
          </cell>
          <cell r="E709" t="str">
            <v>EHPAD KORIAN LAURIERS DE PLAISANCE 930023155</v>
          </cell>
          <cell r="F709" t="str">
            <v>KORIAN</v>
          </cell>
          <cell r="G709" t="str">
            <v>SAS MEDICA FRANCE</v>
          </cell>
          <cell r="H709" t="str">
            <v>Neuilly-Plaisance</v>
          </cell>
          <cell r="I709" t="str">
            <v>500</v>
          </cell>
          <cell r="J709" t="str">
            <v>[500] EHPAD</v>
          </cell>
          <cell r="K709" t="str">
            <v>PRIVÉ À BUT LUCRATIF</v>
          </cell>
          <cell r="L709" t="str">
            <v>CCN2002</v>
          </cell>
        </row>
        <row r="710">
          <cell r="B710">
            <v>930016951</v>
          </cell>
          <cell r="C710">
            <v>930016944</v>
          </cell>
          <cell r="D710">
            <v>930016951</v>
          </cell>
          <cell r="E710" t="str">
            <v>EHPAD RESIDENCE D EGLANTINE 930016951</v>
          </cell>
          <cell r="F710" t="str">
            <v>SARL RESIDENCE D EGLANTINE</v>
          </cell>
          <cell r="G710" t="str">
            <v>SARL RESIDENCE D EGLANTINE</v>
          </cell>
          <cell r="H710" t="str">
            <v>Neuilly-Plaisance</v>
          </cell>
          <cell r="I710" t="str">
            <v>500</v>
          </cell>
          <cell r="J710" t="str">
            <v>[500] EHPAD</v>
          </cell>
          <cell r="K710" t="str">
            <v>PRIVÉ À BUT LUCRATIF</v>
          </cell>
          <cell r="L710" t="str">
            <v>CCN2002</v>
          </cell>
        </row>
        <row r="711">
          <cell r="B711">
            <v>930420013</v>
          </cell>
          <cell r="C711">
            <v>570010173</v>
          </cell>
          <cell r="D711" t="str">
            <v>-</v>
          </cell>
          <cell r="E711" t="str">
            <v>EHPAD L OASIS 930420013</v>
          </cell>
          <cell r="F711" t="str">
            <v>ASSOCIATION GROUPE SOS SENIORS</v>
          </cell>
          <cell r="G711" t="str">
            <v>ASSOCIATION GROUPE SOS SENIORS</v>
          </cell>
          <cell r="H711" t="str">
            <v>Neuilly-sur-Marne</v>
          </cell>
          <cell r="I711" t="str">
            <v>500</v>
          </cell>
          <cell r="J711" t="str">
            <v>[500] EHPAD</v>
          </cell>
          <cell r="K711" t="str">
            <v>PRIVÉ À BUT NON LUCRATIF</v>
          </cell>
          <cell r="L711">
            <v>0</v>
          </cell>
        </row>
        <row r="712">
          <cell r="B712">
            <v>930704200</v>
          </cell>
          <cell r="C712">
            <v>920030186</v>
          </cell>
          <cell r="D712" t="str">
            <v>-</v>
          </cell>
          <cell r="E712" t="str">
            <v>RESIDENCE AUTONOMIE LE BOCAGE 930704200</v>
          </cell>
          <cell r="F712" t="str">
            <v>ARPAVIE</v>
          </cell>
          <cell r="G712" t="str">
            <v>ASSOCIATION ARPAVIE</v>
          </cell>
          <cell r="H712" t="str">
            <v>Neuilly-sur-Marne</v>
          </cell>
          <cell r="I712" t="str">
            <v>202</v>
          </cell>
          <cell r="J712" t="str">
            <v>[202] Résidences autonomie</v>
          </cell>
          <cell r="K712" t="str">
            <v>PRIVÉ À BUT NON LUCRATIF</v>
          </cell>
          <cell r="L712" t="str">
            <v>CCN1951</v>
          </cell>
        </row>
        <row r="713">
          <cell r="B713">
            <v>930817390</v>
          </cell>
          <cell r="C713">
            <v>930816459</v>
          </cell>
          <cell r="D713">
            <v>930817390</v>
          </cell>
          <cell r="E713" t="str">
            <v>SSIAD NEUILLY-SUR-MARNE 930817390</v>
          </cell>
          <cell r="F713" t="str">
            <v>CENTRE COMMUNAL D ACTION SOCIALE</v>
          </cell>
          <cell r="G713" t="str">
            <v>CENTRE COMMUNAL D ACTION SOCIALE</v>
          </cell>
          <cell r="H713" t="str">
            <v>Neuilly-sur-Marne</v>
          </cell>
          <cell r="I713" t="str">
            <v>354</v>
          </cell>
          <cell r="J713" t="str">
            <v>[354] S.S.I.A.D.</v>
          </cell>
          <cell r="K713" t="str">
            <v>PUBLIC TERRITORIAL</v>
          </cell>
          <cell r="L713" t="str">
            <v>FPT</v>
          </cell>
        </row>
        <row r="714">
          <cell r="B714">
            <v>930817424</v>
          </cell>
          <cell r="C714">
            <v>930816459</v>
          </cell>
          <cell r="D714" t="str">
            <v>-</v>
          </cell>
          <cell r="E714" t="str">
            <v>RESIDENCE AUTONOMIE PIERRE BEREGOVOY 930817424</v>
          </cell>
          <cell r="F714" t="str">
            <v>CENTRE COMMUNAL D ACTION SOCIALE</v>
          </cell>
          <cell r="G714" t="str">
            <v>CENTRE COMMUNAL D ACTION SOCIALE</v>
          </cell>
          <cell r="H714" t="str">
            <v>Neuilly-sur-Marne</v>
          </cell>
          <cell r="I714" t="str">
            <v>202</v>
          </cell>
          <cell r="J714" t="str">
            <v>[202] Résidences autonomie</v>
          </cell>
          <cell r="K714" t="str">
            <v>PUBLIC TERRITORIAL</v>
          </cell>
          <cell r="L714" t="str">
            <v>FPT</v>
          </cell>
        </row>
        <row r="715">
          <cell r="B715">
            <v>930460092</v>
          </cell>
          <cell r="C715">
            <v>690003728</v>
          </cell>
          <cell r="D715" t="str">
            <v>-</v>
          </cell>
          <cell r="E715" t="str">
            <v>EHPAD SAINT JOSEPH 930460092</v>
          </cell>
          <cell r="F715" t="str">
            <v>ASSOCIATION HABITAT ET HUMANISME SOIN</v>
          </cell>
          <cell r="G715" t="str">
            <v>ASSOCIATION HABITAT ET HUMANISME SOIN</v>
          </cell>
          <cell r="H715" t="str">
            <v>Noisy-le-Grand</v>
          </cell>
          <cell r="I715" t="str">
            <v>500</v>
          </cell>
          <cell r="J715" t="str">
            <v>[500] EHPAD</v>
          </cell>
          <cell r="K715" t="str">
            <v>PRIVÉ À BUT NON LUCRATIF</v>
          </cell>
          <cell r="L715" t="str">
            <v>CCN1951</v>
          </cell>
        </row>
        <row r="716">
          <cell r="B716">
            <v>930000203</v>
          </cell>
          <cell r="C716">
            <v>690003728</v>
          </cell>
          <cell r="D716" t="str">
            <v>-</v>
          </cell>
          <cell r="E716" t="str">
            <v>SSIAD NOISY LE GRAND 930000203</v>
          </cell>
          <cell r="F716" t="str">
            <v>ASSOCIATION HABITAT ET HUMANISME SOIN</v>
          </cell>
          <cell r="G716" t="str">
            <v>ASSOCIATION HABITAT ET HUMANISME SOIN</v>
          </cell>
          <cell r="H716" t="str">
            <v>Noisy-le-Grand</v>
          </cell>
          <cell r="I716" t="str">
            <v>354</v>
          </cell>
          <cell r="J716" t="str">
            <v>[354] S.S.I.A.D.</v>
          </cell>
          <cell r="K716" t="str">
            <v>PRIVÉ À BUT NON LUCRATIF</v>
          </cell>
          <cell r="L716" t="str">
            <v>CCN1951</v>
          </cell>
        </row>
        <row r="717">
          <cell r="B717">
            <v>930810387</v>
          </cell>
          <cell r="C717">
            <v>250015658</v>
          </cell>
          <cell r="D717">
            <v>930810387</v>
          </cell>
          <cell r="E717" t="str">
            <v>EHPAD KORIAN VILLA VICTORIA 930810387</v>
          </cell>
          <cell r="F717" t="str">
            <v>KORIAN</v>
          </cell>
          <cell r="G717" t="str">
            <v>SAS MEDOTELS</v>
          </cell>
          <cell r="H717" t="str">
            <v>Noisy-le-Grand</v>
          </cell>
          <cell r="I717" t="str">
            <v>500</v>
          </cell>
          <cell r="J717" t="str">
            <v>[500] EHPAD</v>
          </cell>
          <cell r="K717" t="str">
            <v>PRIVÉ À BUT LUCRATIF</v>
          </cell>
          <cell r="L717" t="str">
            <v>CCN2002</v>
          </cell>
        </row>
        <row r="718">
          <cell r="B718">
            <v>930023148</v>
          </cell>
          <cell r="C718">
            <v>930023130</v>
          </cell>
          <cell r="D718" t="str">
            <v>-</v>
          </cell>
          <cell r="E718" t="str">
            <v>EHPAD LES OPALINES 930023148</v>
          </cell>
          <cell r="F718" t="str">
            <v>SARL LES OPALINES NOISY LE GRAND</v>
          </cell>
          <cell r="G718" t="str">
            <v>SARL "LES OPALINES NOISY LE GRAND"</v>
          </cell>
          <cell r="H718" t="str">
            <v>Noisy-le-Grand</v>
          </cell>
          <cell r="I718" t="str">
            <v>500</v>
          </cell>
          <cell r="J718" t="str">
            <v>[500] EHPAD</v>
          </cell>
          <cell r="K718" t="str">
            <v>PRIVÉ À BUT LUCRATIF</v>
          </cell>
          <cell r="L718" t="str">
            <v>CCN2002</v>
          </cell>
        </row>
        <row r="719">
          <cell r="B719">
            <v>930701834</v>
          </cell>
          <cell r="C719">
            <v>380003038</v>
          </cell>
          <cell r="D719" t="str">
            <v>-</v>
          </cell>
          <cell r="E719" t="str">
            <v>EHPAD LES JARDINS D ASTREE 930701834</v>
          </cell>
          <cell r="F719" t="str">
            <v>DOMIDEP</v>
          </cell>
          <cell r="G719" t="str">
            <v>DOMIDEP</v>
          </cell>
          <cell r="H719" t="str">
            <v>Noisy-le-Grand</v>
          </cell>
          <cell r="I719" t="str">
            <v>500</v>
          </cell>
          <cell r="J719" t="str">
            <v>[500] EHPAD</v>
          </cell>
          <cell r="K719" t="str">
            <v>PRIVÉ À BUT LUCRATIF</v>
          </cell>
          <cell r="L719" t="str">
            <v>IDCC9999</v>
          </cell>
        </row>
        <row r="720">
          <cell r="B720">
            <v>930460118</v>
          </cell>
          <cell r="C720">
            <v>750058844</v>
          </cell>
          <cell r="D720" t="str">
            <v>-</v>
          </cell>
          <cell r="E720" t="str">
            <v>EHPAD ST ANTOINE DE PADOUE 930460118</v>
          </cell>
          <cell r="F720" t="str">
            <v>VYV3 ILE DE FRANCE</v>
          </cell>
          <cell r="G720" t="str">
            <v>VYV3 ILE DE FRANCE</v>
          </cell>
          <cell r="H720" t="str">
            <v>Noisy-le-Sec</v>
          </cell>
          <cell r="I720" t="str">
            <v>500</v>
          </cell>
          <cell r="J720" t="str">
            <v>[500] EHPAD</v>
          </cell>
          <cell r="K720" t="str">
            <v>PRIVÉ À BUT NON LUCRATIF</v>
          </cell>
          <cell r="L720" t="str">
            <v>CCN1951</v>
          </cell>
        </row>
        <row r="721">
          <cell r="B721">
            <v>930815881</v>
          </cell>
          <cell r="C721">
            <v>930812813</v>
          </cell>
          <cell r="D721" t="str">
            <v>-</v>
          </cell>
          <cell r="E721" t="str">
            <v>SSIAD PANTIN 930815881</v>
          </cell>
          <cell r="F721" t="str">
            <v>CTRE COMMUNAL D'ACTION SOCIALE</v>
          </cell>
          <cell r="G721" t="str">
            <v>CTRE COMMUNAL D'ACTION SOCIALE</v>
          </cell>
          <cell r="H721" t="str">
            <v>Pantin</v>
          </cell>
          <cell r="I721" t="str">
            <v>354</v>
          </cell>
          <cell r="J721" t="str">
            <v>[354] S.S.I.A.D.</v>
          </cell>
          <cell r="K721" t="str">
            <v>PUBLIC TERRITORIAL</v>
          </cell>
          <cell r="L721" t="str">
            <v>FPT</v>
          </cell>
        </row>
        <row r="722">
          <cell r="B722">
            <v>930020904</v>
          </cell>
          <cell r="C722">
            <v>930020896</v>
          </cell>
          <cell r="D722">
            <v>930020904</v>
          </cell>
          <cell r="E722" t="str">
            <v>EHPAD LES JARDINS DE PANTIN 930020904</v>
          </cell>
          <cell r="F722" t="str">
            <v>DOMUSVI</v>
          </cell>
          <cell r="G722" t="str">
            <v>PANTIN</v>
          </cell>
          <cell r="H722" t="str">
            <v>Pantin</v>
          </cell>
          <cell r="I722" t="str">
            <v>500</v>
          </cell>
          <cell r="J722" t="str">
            <v>[500] EHPAD</v>
          </cell>
          <cell r="K722" t="str">
            <v>PRIVÉ À BUT LUCRATIF</v>
          </cell>
          <cell r="L722" t="str">
            <v>CCN2002</v>
          </cell>
        </row>
        <row r="723">
          <cell r="B723">
            <v>930702089</v>
          </cell>
          <cell r="C723">
            <v>930000955</v>
          </cell>
          <cell r="D723" t="str">
            <v>-</v>
          </cell>
          <cell r="E723" t="str">
            <v>EHPAD LA SEIGNEURIE 930702089</v>
          </cell>
          <cell r="F723" t="str">
            <v>ETABLISSEMENT PUBLIC LA SEIGNEURIE</v>
          </cell>
          <cell r="G723" t="str">
            <v>ETABLISSEMENT PUBLIC LA SEIGNEURIE</v>
          </cell>
          <cell r="H723" t="str">
            <v>Pantin</v>
          </cell>
          <cell r="I723" t="str">
            <v>500</v>
          </cell>
          <cell r="J723" t="str">
            <v>[500] EHPAD</v>
          </cell>
          <cell r="K723" t="str">
            <v>PUBLIC AUTONOME</v>
          </cell>
          <cell r="L723" t="str">
            <v>FPH</v>
          </cell>
        </row>
        <row r="724">
          <cell r="B724">
            <v>930009428</v>
          </cell>
          <cell r="C724">
            <v>750058844</v>
          </cell>
          <cell r="D724" t="str">
            <v>-</v>
          </cell>
          <cell r="E724" t="str">
            <v>CAJ LES RIVES 930009428</v>
          </cell>
          <cell r="F724" t="str">
            <v>VYV3 ILE DE FRANCE</v>
          </cell>
          <cell r="G724" t="str">
            <v>VYV3 ILE DE FRANCE</v>
          </cell>
          <cell r="H724" t="str">
            <v>Pantin</v>
          </cell>
          <cell r="I724" t="str">
            <v>207</v>
          </cell>
          <cell r="J724" t="str">
            <v>[207] Ctre.de Jour P.A.</v>
          </cell>
          <cell r="K724" t="str">
            <v>PRIVÉ À BUT NON LUCRATIF</v>
          </cell>
          <cell r="L724" t="str">
            <v>CCN1951</v>
          </cell>
        </row>
        <row r="725">
          <cell r="B725">
            <v>930705728</v>
          </cell>
          <cell r="C725">
            <v>930001011</v>
          </cell>
          <cell r="D725">
            <v>930705728</v>
          </cell>
          <cell r="E725" t="str">
            <v>EHPAD LA PEUPLERAIE 930705728</v>
          </cell>
          <cell r="F725" t="str">
            <v>DOMUSVI</v>
          </cell>
          <cell r="G725" t="str">
            <v>PIERREFITTE PEUPLERAIE</v>
          </cell>
          <cell r="H725" t="str">
            <v>Pierrefitte-sur-Seine</v>
          </cell>
          <cell r="I725" t="str">
            <v>500</v>
          </cell>
          <cell r="J725" t="str">
            <v>[500] EHPAD</v>
          </cell>
          <cell r="K725" t="str">
            <v>PRIVÉ À BUT LUCRATIF</v>
          </cell>
          <cell r="L725" t="str">
            <v>CCN2002</v>
          </cell>
        </row>
        <row r="726">
          <cell r="B726">
            <v>930023023</v>
          </cell>
          <cell r="C726">
            <v>570010173</v>
          </cell>
          <cell r="D726" t="str">
            <v>-</v>
          </cell>
          <cell r="E726" t="str">
            <v>SSIAD GROUPE SOS SENIORS 930023023</v>
          </cell>
          <cell r="F726" t="str">
            <v>ASSOCIATION GROUPE SOS SENIORS</v>
          </cell>
          <cell r="G726" t="str">
            <v>ASSOCIATION GROUPE SOS SENIORS</v>
          </cell>
          <cell r="H726" t="str">
            <v>Pierrefitte-sur-Seine</v>
          </cell>
          <cell r="I726" t="str">
            <v>354</v>
          </cell>
          <cell r="J726" t="str">
            <v>[354] S.S.I.A.D.</v>
          </cell>
          <cell r="K726" t="str">
            <v>PRIVÉ À BUT NON LUCRATIF</v>
          </cell>
          <cell r="L726" t="str">
            <v>CCN1951</v>
          </cell>
        </row>
        <row r="727">
          <cell r="B727">
            <v>930027073</v>
          </cell>
          <cell r="C727">
            <v>750720609</v>
          </cell>
          <cell r="D727">
            <v>930027073</v>
          </cell>
          <cell r="E727" t="str">
            <v>EHPAD FONDATION LEOPOLD BELLAN 930027073</v>
          </cell>
          <cell r="F727" t="str">
            <v>FONDATION  LEOPOLD BELLAN</v>
          </cell>
          <cell r="G727" t="str">
            <v>FONDATION  LEOPOLD BELLAN</v>
          </cell>
          <cell r="H727" t="str">
            <v>Romainville</v>
          </cell>
          <cell r="I727" t="str">
            <v>500</v>
          </cell>
          <cell r="J727" t="str">
            <v>[500] EHPAD</v>
          </cell>
          <cell r="K727" t="str">
            <v>PRIVÉ À BUT NON LUCRATIF</v>
          </cell>
          <cell r="L727" t="str">
            <v>CCN1951</v>
          </cell>
        </row>
        <row r="728">
          <cell r="B728">
            <v>930023056</v>
          </cell>
          <cell r="C728">
            <v>920030186</v>
          </cell>
          <cell r="D728" t="str">
            <v>-</v>
          </cell>
          <cell r="E728" t="str">
            <v>EHPAD RESIDENCE EMILE ZOLA 930023056</v>
          </cell>
          <cell r="F728" t="str">
            <v>ARPAVIE</v>
          </cell>
          <cell r="G728" t="str">
            <v>ASSOCIATION ARPAVIE</v>
          </cell>
          <cell r="H728" t="str">
            <v>Rosny-sous-Bois</v>
          </cell>
          <cell r="I728" t="str">
            <v>500</v>
          </cell>
          <cell r="J728" t="str">
            <v>[500] EHPAD</v>
          </cell>
          <cell r="K728" t="str">
            <v>PRIVÉ À BUT NON LUCRATIF</v>
          </cell>
          <cell r="L728" t="str">
            <v>CCN1951</v>
          </cell>
        </row>
        <row r="729">
          <cell r="B729">
            <v>930815915</v>
          </cell>
          <cell r="C729">
            <v>930812722</v>
          </cell>
          <cell r="D729" t="str">
            <v>-</v>
          </cell>
          <cell r="E729" t="str">
            <v>SSIAD ROSNY-SOUS-BOIS 930815915</v>
          </cell>
          <cell r="F729" t="str">
            <v>CENTRE COMMUNAL D'ACTION SOCIALE</v>
          </cell>
          <cell r="G729" t="str">
            <v>CENTRE COMMUNAL D'ACTION SOCIALE</v>
          </cell>
          <cell r="H729" t="str">
            <v>Rosny-sous-Bois</v>
          </cell>
          <cell r="I729" t="str">
            <v>354</v>
          </cell>
          <cell r="J729" t="str">
            <v>[354] S.S.I.A.D.</v>
          </cell>
          <cell r="K729" t="str">
            <v>PUBLIC TERRITORIAL</v>
          </cell>
          <cell r="L729" t="str">
            <v>FPT</v>
          </cell>
        </row>
        <row r="730">
          <cell r="B730">
            <v>930816285</v>
          </cell>
          <cell r="C730">
            <v>750056335</v>
          </cell>
          <cell r="D730">
            <v>930816285</v>
          </cell>
          <cell r="E730" t="str">
            <v>EHPAD KORIAN LE TULIPIER 930816285</v>
          </cell>
          <cell r="F730" t="str">
            <v>KORIAN</v>
          </cell>
          <cell r="G730" t="str">
            <v>SAS MEDICA FRANCE</v>
          </cell>
          <cell r="H730" t="str">
            <v>Rosny-sous-Bois</v>
          </cell>
          <cell r="I730" t="str">
            <v>500</v>
          </cell>
          <cell r="J730" t="str">
            <v>[500] EHPAD</v>
          </cell>
          <cell r="K730" t="str">
            <v>PRIVÉ À BUT LUCRATIF</v>
          </cell>
          <cell r="L730" t="str">
            <v>CCN2002</v>
          </cell>
        </row>
        <row r="731">
          <cell r="B731">
            <v>930019153</v>
          </cell>
          <cell r="C731">
            <v>940004088</v>
          </cell>
          <cell r="D731" t="str">
            <v>-</v>
          </cell>
          <cell r="E731" t="str">
            <v>EHPAD LA MAISON DU LAURIER NOBLE 930019153</v>
          </cell>
          <cell r="F731" t="str">
            <v>ADEF RESIDENCES</v>
          </cell>
          <cell r="G731" t="str">
            <v>ADEF RESIDENCES</v>
          </cell>
          <cell r="H731" t="str">
            <v>Saint-Denis</v>
          </cell>
          <cell r="I731" t="str">
            <v>500</v>
          </cell>
          <cell r="J731" t="str">
            <v>[500] EHPAD</v>
          </cell>
          <cell r="K731" t="str">
            <v>PRIVÉ À BUT NON LUCRATIF</v>
          </cell>
          <cell r="L731" t="str">
            <v>IDCC9999</v>
          </cell>
        </row>
        <row r="732">
          <cell r="B732">
            <v>930800206</v>
          </cell>
          <cell r="C732">
            <v>930110051</v>
          </cell>
          <cell r="D732" t="str">
            <v>-</v>
          </cell>
          <cell r="E732" t="str">
            <v>EHPAD CASANOVA DU CENTRE HOSPITALIER 930800206</v>
          </cell>
          <cell r="F732" t="str">
            <v>CENTRE HOSPITALIER DE ST-DENIS</v>
          </cell>
          <cell r="G732" t="str">
            <v>CENTRE HOSPITALIER DE ST-DENIS</v>
          </cell>
          <cell r="H732" t="str">
            <v>Saint-Denis</v>
          </cell>
          <cell r="I732" t="str">
            <v>500</v>
          </cell>
          <cell r="J732" t="str">
            <v>[500] EHPAD</v>
          </cell>
          <cell r="K732" t="str">
            <v>PUBLIC HOSPITALIER</v>
          </cell>
          <cell r="L732" t="str">
            <v>FPH</v>
          </cell>
        </row>
        <row r="733">
          <cell r="B733">
            <v>930703301</v>
          </cell>
          <cell r="C733">
            <v>930017850</v>
          </cell>
          <cell r="D733" t="str">
            <v>-</v>
          </cell>
          <cell r="E733" t="str">
            <v>EHPAD PETITES SOEURS DES PAUVRES 930703301</v>
          </cell>
          <cell r="F733" t="str">
            <v>PETITES SOEURS DES PAUVRES</v>
          </cell>
          <cell r="G733" t="str">
            <v>PETITES SOEURS DES PAUVRES</v>
          </cell>
          <cell r="H733" t="str">
            <v>Saint-Denis</v>
          </cell>
          <cell r="I733" t="str">
            <v>500</v>
          </cell>
          <cell r="J733" t="str">
            <v>[500] EHPAD</v>
          </cell>
          <cell r="K733" t="str">
            <v>PRIVÉ À BUT NON LUCRATIF</v>
          </cell>
          <cell r="L733" t="str">
            <v>IDCC9999</v>
          </cell>
        </row>
        <row r="734">
          <cell r="B734">
            <v>930817010</v>
          </cell>
          <cell r="C734">
            <v>750058844</v>
          </cell>
          <cell r="D734" t="str">
            <v>-</v>
          </cell>
          <cell r="E734" t="str">
            <v>SSIAD DE SAINT DENIS (FHSM) 930817010</v>
          </cell>
          <cell r="F734" t="str">
            <v>VYV3 ILE DE FRANCE</v>
          </cell>
          <cell r="G734" t="str">
            <v>VYV3 ILE DE FRANCE</v>
          </cell>
          <cell r="H734" t="str">
            <v>Saint-Denis</v>
          </cell>
          <cell r="I734" t="str">
            <v>354</v>
          </cell>
          <cell r="J734" t="str">
            <v>[354] S.S.I.A.D.</v>
          </cell>
          <cell r="K734" t="str">
            <v>PRIVÉ À BUT NON LUCRATIF</v>
          </cell>
          <cell r="L734" t="str">
            <v>CCN1951</v>
          </cell>
        </row>
        <row r="735">
          <cell r="B735">
            <v>930816905</v>
          </cell>
          <cell r="C735">
            <v>750721029</v>
          </cell>
          <cell r="D735">
            <v>930816905</v>
          </cell>
          <cell r="E735" t="str">
            <v>EHPAD SAINT VINCENT DE PAUL 930816905</v>
          </cell>
          <cell r="F735" t="str">
            <v>ASSOCIATION HOVIA</v>
          </cell>
          <cell r="G735" t="str">
            <v>ASSOCIATION HOVIA</v>
          </cell>
          <cell r="H735" t="str">
            <v>Saint-Ouen</v>
          </cell>
          <cell r="I735" t="str">
            <v>500</v>
          </cell>
          <cell r="J735" t="str">
            <v>[500] EHPAD</v>
          </cell>
          <cell r="K735" t="str">
            <v>PRIVÉ À BUT NON LUCRATIF</v>
          </cell>
          <cell r="L735" t="str">
            <v>CCN1951</v>
          </cell>
        </row>
        <row r="736">
          <cell r="B736">
            <v>930700265</v>
          </cell>
          <cell r="C736">
            <v>930000880</v>
          </cell>
          <cell r="D736" t="str">
            <v>-</v>
          </cell>
          <cell r="E736" t="str">
            <v>EHPAD LUMIERES D AUTOMNE 930700265</v>
          </cell>
          <cell r="F736" t="str">
            <v>MAISON DE RETRAITE COMMUNALE</v>
          </cell>
          <cell r="G736" t="str">
            <v>MAISON DE RETRAITE COMMUNALE</v>
          </cell>
          <cell r="H736" t="str">
            <v>Saint-Ouen</v>
          </cell>
          <cell r="I736" t="str">
            <v>500</v>
          </cell>
          <cell r="J736" t="str">
            <v>[500] EHPAD</v>
          </cell>
          <cell r="K736" t="str">
            <v>PUBLIC AUTONOME</v>
          </cell>
          <cell r="L736" t="str">
            <v>FPH</v>
          </cell>
        </row>
        <row r="737">
          <cell r="B737">
            <v>930817440</v>
          </cell>
          <cell r="C737">
            <v>930812748</v>
          </cell>
          <cell r="D737" t="str">
            <v>-</v>
          </cell>
          <cell r="E737" t="str">
            <v>SSIAD DE SAINT-OUEN 930817440</v>
          </cell>
          <cell r="F737" t="str">
            <v>CCAS SAINT OUEN SUR SEINE</v>
          </cell>
          <cell r="G737" t="str">
            <v>CCAS SAINT OUEN SUR SEINE</v>
          </cell>
          <cell r="H737" t="str">
            <v>Saint-Ouen</v>
          </cell>
          <cell r="I737" t="str">
            <v>354</v>
          </cell>
          <cell r="J737" t="str">
            <v>[354] S.S.I.A.D.</v>
          </cell>
          <cell r="K737" t="str">
            <v>PUBLIC TERRITORIAL</v>
          </cell>
          <cell r="L737" t="str">
            <v>FPT</v>
          </cell>
        </row>
        <row r="738">
          <cell r="B738">
            <v>930703012</v>
          </cell>
          <cell r="C738">
            <v>250018041</v>
          </cell>
          <cell r="D738">
            <v>930703012</v>
          </cell>
          <cell r="E738" t="str">
            <v>EHPAD KORIAN MARISOL 930703012</v>
          </cell>
          <cell r="F738" t="str">
            <v>KORIAN</v>
          </cell>
          <cell r="G738" t="str">
            <v>RESIDENCE DU CANAL</v>
          </cell>
          <cell r="H738" t="str">
            <v>Sevran</v>
          </cell>
          <cell r="I738" t="str">
            <v>500</v>
          </cell>
          <cell r="J738" t="str">
            <v>[500] EHPAD</v>
          </cell>
          <cell r="K738" t="str">
            <v>PRIVÉ À BUT LUCRATIF</v>
          </cell>
          <cell r="L738" t="str">
            <v>CCN2002</v>
          </cell>
        </row>
        <row r="739">
          <cell r="B739">
            <v>930000120</v>
          </cell>
          <cell r="C739">
            <v>930812755</v>
          </cell>
          <cell r="D739">
            <v>930000120</v>
          </cell>
          <cell r="E739" t="str">
            <v>SSIAD SEVRAN 930000120</v>
          </cell>
          <cell r="F739" t="str">
            <v>CENTRE COMMUNAL D'ACTION SOCIALE</v>
          </cell>
          <cell r="G739" t="str">
            <v>CENTRE COMMUNAL D'ACTION SOCIALE</v>
          </cell>
          <cell r="H739" t="str">
            <v>Sevran</v>
          </cell>
          <cell r="I739" t="str">
            <v>354</v>
          </cell>
          <cell r="J739" t="str">
            <v>[354] S.S.I.A.D.</v>
          </cell>
          <cell r="K739" t="str">
            <v>PUBLIC TERRITORIAL</v>
          </cell>
          <cell r="L739" t="str">
            <v>FPT</v>
          </cell>
        </row>
        <row r="740">
          <cell r="B740">
            <v>930021068</v>
          </cell>
          <cell r="C740">
            <v>940004088</v>
          </cell>
          <cell r="D740" t="str">
            <v>-</v>
          </cell>
          <cell r="E740" t="str">
            <v>EHPAD LA MAISON LA VALLEE DES FLEURS 930021068</v>
          </cell>
          <cell r="F740" t="str">
            <v>ADEF RESIDENCES</v>
          </cell>
          <cell r="G740" t="str">
            <v>ADEF RESIDENCES</v>
          </cell>
          <cell r="H740" t="str">
            <v>Stains</v>
          </cell>
          <cell r="I740" t="str">
            <v>500</v>
          </cell>
          <cell r="J740" t="str">
            <v>[500] EHPAD</v>
          </cell>
          <cell r="K740" t="str">
            <v>PRIVÉ À BUT NON LUCRATIF</v>
          </cell>
          <cell r="L740" t="str">
            <v>IDCC9999</v>
          </cell>
        </row>
        <row r="741">
          <cell r="B741">
            <v>930707286</v>
          </cell>
          <cell r="C741">
            <v>750712341</v>
          </cell>
          <cell r="D741" t="str">
            <v>-</v>
          </cell>
          <cell r="E741" t="str">
            <v>EHPAD SAINT VINCENT DE PAUL STAINS 930707286</v>
          </cell>
          <cell r="F741" t="str">
            <v>FONDATION OEUVRE CROIX SAINT SIMON</v>
          </cell>
          <cell r="G741" t="str">
            <v>FONDATION OEUVRE CROIX SAINT SIMON</v>
          </cell>
          <cell r="H741" t="str">
            <v>Stains</v>
          </cell>
          <cell r="I741" t="str">
            <v>500</v>
          </cell>
          <cell r="J741" t="str">
            <v>[500] EHPAD</v>
          </cell>
          <cell r="K741" t="str">
            <v>PRIVÉ À BUT NON LUCRATIF</v>
          </cell>
          <cell r="L741" t="str">
            <v>CCN1951</v>
          </cell>
        </row>
        <row r="742">
          <cell r="B742">
            <v>930816228</v>
          </cell>
          <cell r="C742">
            <v>930812771</v>
          </cell>
          <cell r="D742" t="str">
            <v>-</v>
          </cell>
          <cell r="E742" t="str">
            <v>SSIAD STAINS 930816228</v>
          </cell>
          <cell r="F742" t="str">
            <v>CTRE COMMUNAL D'ACTION SOCIALE</v>
          </cell>
          <cell r="G742" t="str">
            <v>CTRE COMMUNAL D'ACTION SOCIALE</v>
          </cell>
          <cell r="H742" t="str">
            <v>Stains</v>
          </cell>
          <cell r="I742" t="str">
            <v>354</v>
          </cell>
          <cell r="J742" t="str">
            <v>[354] S.S.I.A.D.</v>
          </cell>
          <cell r="K742" t="str">
            <v>PUBLIC TERRITORIAL</v>
          </cell>
          <cell r="L742" t="str">
            <v>CCN1951</v>
          </cell>
        </row>
        <row r="743">
          <cell r="B743">
            <v>930003397</v>
          </cell>
          <cell r="C743">
            <v>750721029</v>
          </cell>
          <cell r="D743">
            <v>930003397</v>
          </cell>
          <cell r="E743" t="str">
            <v>EHPAD RESIDENCE HOVIA 930003397</v>
          </cell>
          <cell r="F743" t="str">
            <v>ASSOCIATION HOVIA</v>
          </cell>
          <cell r="G743" t="str">
            <v>ASSOCIATION HOVIA</v>
          </cell>
          <cell r="H743" t="str">
            <v>Tremblay-en-France</v>
          </cell>
          <cell r="I743" t="str">
            <v>500</v>
          </cell>
          <cell r="J743" t="str">
            <v>[500] EHPAD</v>
          </cell>
          <cell r="K743" t="str">
            <v>PRIVÉ À BUT NON LUCRATIF</v>
          </cell>
          <cell r="L743" t="str">
            <v>CCN1951</v>
          </cell>
        </row>
        <row r="744">
          <cell r="B744">
            <v>930020078</v>
          </cell>
          <cell r="C744">
            <v>780002028</v>
          </cell>
          <cell r="D744">
            <v>930020078</v>
          </cell>
          <cell r="E744" t="str">
            <v>EHPAD SOLEMNES 930020078</v>
          </cell>
          <cell r="F744" t="str">
            <v>SOCIETE C.J.P.G. SOLEMNES</v>
          </cell>
          <cell r="G744" t="str">
            <v>SOCIETE C.J.P.G. SOLEMNES</v>
          </cell>
          <cell r="H744" t="str">
            <v>Tremblay-en-France</v>
          </cell>
          <cell r="I744" t="str">
            <v>500</v>
          </cell>
          <cell r="J744" t="str">
            <v>[500] EHPAD</v>
          </cell>
          <cell r="K744" t="str">
            <v>PRIVÉ À BUT LUCRATIF</v>
          </cell>
          <cell r="L744" t="str">
            <v>CCN2002</v>
          </cell>
        </row>
        <row r="745">
          <cell r="B745">
            <v>930002985</v>
          </cell>
          <cell r="C745">
            <v>930002977</v>
          </cell>
          <cell r="D745">
            <v>930002985</v>
          </cell>
          <cell r="E745" t="str">
            <v>EHPAD LES JARDINS DE LONGUIOLLES 930002985</v>
          </cell>
          <cell r="F745" t="str">
            <v>DOMUSVI</v>
          </cell>
          <cell r="G745" t="str">
            <v>LES JARDINS DE LONGUIOLLES</v>
          </cell>
          <cell r="H745" t="str">
            <v>Vaujours</v>
          </cell>
          <cell r="I745" t="str">
            <v>500</v>
          </cell>
          <cell r="J745" t="str">
            <v>[500] EHPAD</v>
          </cell>
          <cell r="K745" t="str">
            <v>PRIVÉ À BUT LUCRATIF</v>
          </cell>
          <cell r="L745" t="str">
            <v>CCN2002</v>
          </cell>
        </row>
        <row r="746">
          <cell r="B746">
            <v>930021522</v>
          </cell>
          <cell r="C746">
            <v>750056335</v>
          </cell>
          <cell r="D746">
            <v>930021522</v>
          </cell>
          <cell r="E746" t="str">
            <v>EHPAD KORIAN LES CEDRES 930021522</v>
          </cell>
          <cell r="F746" t="str">
            <v>KORIAN</v>
          </cell>
          <cell r="G746" t="str">
            <v>SAS MEDICA FRANCE</v>
          </cell>
          <cell r="H746" t="str">
            <v>Villemomble</v>
          </cell>
          <cell r="I746" t="str">
            <v>500</v>
          </cell>
          <cell r="J746" t="str">
            <v>[500] EHPAD</v>
          </cell>
          <cell r="K746" t="str">
            <v>PRIVÉ À BUT LUCRATIF</v>
          </cell>
          <cell r="L746" t="str">
            <v>CCN2002</v>
          </cell>
        </row>
        <row r="747">
          <cell r="B747">
            <v>930021597</v>
          </cell>
          <cell r="C747">
            <v>920030186</v>
          </cell>
          <cell r="D747" t="str">
            <v>-</v>
          </cell>
          <cell r="E747" t="str">
            <v>EHPAD RESIDENCE PETRONILLE 930021597</v>
          </cell>
          <cell r="F747" t="str">
            <v>ARPAVIE</v>
          </cell>
          <cell r="G747" t="str">
            <v>ASSOCIATION ARPAVIE</v>
          </cell>
          <cell r="H747" t="str">
            <v>Villepinte</v>
          </cell>
          <cell r="I747" t="str">
            <v>500</v>
          </cell>
          <cell r="J747" t="str">
            <v>[500] EHPAD</v>
          </cell>
          <cell r="K747" t="str">
            <v>PRIVÉ À BUT NON LUCRATIF</v>
          </cell>
          <cell r="L747" t="str">
            <v>CCN1951</v>
          </cell>
        </row>
        <row r="748">
          <cell r="B748">
            <v>930816707</v>
          </cell>
          <cell r="C748">
            <v>920029097</v>
          </cell>
          <cell r="D748">
            <v>930816707</v>
          </cell>
          <cell r="E748" t="str">
            <v>SSIAD VILLEPINTE 930816707</v>
          </cell>
          <cell r="F748" t="str">
            <v>FONDATION SANTE SERVICE</v>
          </cell>
          <cell r="G748" t="str">
            <v>FONDATION SANTE SERVICE</v>
          </cell>
          <cell r="H748" t="str">
            <v>Villepinte</v>
          </cell>
          <cell r="I748" t="str">
            <v>354</v>
          </cell>
          <cell r="J748" t="str">
            <v>[354] S.S.I.A.D.</v>
          </cell>
          <cell r="K748" t="str">
            <v>PRIVÉ À BUT NON LUCRATIF</v>
          </cell>
          <cell r="L748" t="str">
            <v>CCN1951</v>
          </cell>
        </row>
        <row r="749">
          <cell r="B749">
            <v>940807530</v>
          </cell>
          <cell r="C749">
            <v>940001704</v>
          </cell>
          <cell r="D749" t="str">
            <v>-</v>
          </cell>
          <cell r="E749" t="str">
            <v>EHPAD MAPA JOSEPH FRANCESCHI 940807530</v>
          </cell>
          <cell r="F749" t="str">
            <v>EPMS LE GRAND AGE</v>
          </cell>
          <cell r="G749" t="str">
            <v>EPMS LE GRAND AGE</v>
          </cell>
          <cell r="H749" t="str">
            <v>Alfortville</v>
          </cell>
          <cell r="I749" t="str">
            <v>500</v>
          </cell>
          <cell r="J749" t="str">
            <v>[500] EHPAD</v>
          </cell>
          <cell r="K749" t="str">
            <v>PUBLIC AUTONOME</v>
          </cell>
          <cell r="L749" t="str">
            <v xml:space="preserve">FONCTION PUBLIQUE </v>
          </cell>
        </row>
        <row r="750">
          <cell r="B750">
            <v>940803182</v>
          </cell>
          <cell r="C750">
            <v>940721533</v>
          </cell>
          <cell r="D750" t="str">
            <v>-</v>
          </cell>
          <cell r="E750" t="str">
            <v>RESIDENCE AUTONOMIE VOLTAIRE 940803182</v>
          </cell>
          <cell r="F750" t="str">
            <v>CCAS D ALFORTVILLE</v>
          </cell>
          <cell r="G750" t="str">
            <v>CCAS D ALFORTVILLE</v>
          </cell>
          <cell r="H750" t="str">
            <v>Alfortville</v>
          </cell>
          <cell r="I750" t="str">
            <v>202</v>
          </cell>
          <cell r="J750" t="str">
            <v>[202] Résidences autonomie</v>
          </cell>
          <cell r="K750" t="str">
            <v>PUBLIC TERRITORIAL</v>
          </cell>
          <cell r="L750" t="str">
            <v xml:space="preserve">FONCTION PUBLIQUE </v>
          </cell>
        </row>
        <row r="751">
          <cell r="B751">
            <v>940006208</v>
          </cell>
          <cell r="C751">
            <v>940004088</v>
          </cell>
          <cell r="D751">
            <v>940006208</v>
          </cell>
          <cell r="E751" t="str">
            <v>EHPAD LA MAISON DU GRAND CEDRE 940006208</v>
          </cell>
          <cell r="F751" t="str">
            <v>ADEF RESIDENCES</v>
          </cell>
          <cell r="G751" t="str">
            <v>ADEF RESIDENCES</v>
          </cell>
          <cell r="H751" t="str">
            <v>Arcueil</v>
          </cell>
          <cell r="I751" t="str">
            <v>500</v>
          </cell>
          <cell r="J751" t="str">
            <v>[500] EHPAD</v>
          </cell>
          <cell r="K751" t="str">
            <v>PRIVÉ À BUT NON LUCRATIF</v>
          </cell>
          <cell r="L751" t="str">
            <v>CONVENTION COLLECTIVE</v>
          </cell>
        </row>
        <row r="752">
          <cell r="B752">
            <v>940015019</v>
          </cell>
          <cell r="C752">
            <v>570010173</v>
          </cell>
          <cell r="D752" t="str">
            <v>-</v>
          </cell>
          <cell r="E752" t="str">
            <v>EHPAD ERIK SATIE 940015019</v>
          </cell>
          <cell r="F752" t="str">
            <v>ASSOCIATION GROUPE SOS SENIORS</v>
          </cell>
          <cell r="G752" t="str">
            <v>ASSOCIATION GROUPE SOS SENIORS</v>
          </cell>
          <cell r="H752" t="str">
            <v>Bonneuil-sur-Marne</v>
          </cell>
          <cell r="I752" t="str">
            <v>500</v>
          </cell>
          <cell r="J752" t="str">
            <v>[500] EHPAD</v>
          </cell>
          <cell r="K752" t="str">
            <v>PRIVÉ À BUT NON LUCRATIF</v>
          </cell>
          <cell r="L752" t="str">
            <v>CONVENTION COLLECTIVE</v>
          </cell>
        </row>
        <row r="753">
          <cell r="B753">
            <v>940710122</v>
          </cell>
          <cell r="C753">
            <v>940001043</v>
          </cell>
          <cell r="D753" t="str">
            <v>-</v>
          </cell>
          <cell r="E753" t="str">
            <v>EHPAD FONDATION FAVIER VAL DE MARNE 940710122</v>
          </cell>
          <cell r="F753" t="str">
            <v>FONDATION FAVIER</v>
          </cell>
          <cell r="G753" t="str">
            <v>FONDATION FAVIER</v>
          </cell>
          <cell r="H753" t="str">
            <v>Bry-sur-Marne</v>
          </cell>
          <cell r="I753" t="str">
            <v>500</v>
          </cell>
          <cell r="J753" t="str">
            <v>[500] EHPAD</v>
          </cell>
          <cell r="K753" t="str">
            <v>PUBLIC AUTONOME</v>
          </cell>
          <cell r="L753" t="str">
            <v xml:space="preserve">FONCTION PUBLIQUE </v>
          </cell>
        </row>
        <row r="754">
          <cell r="B754">
            <v>940800824</v>
          </cell>
          <cell r="C754">
            <v>690003728</v>
          </cell>
          <cell r="D754">
            <v>940800824</v>
          </cell>
          <cell r="E754" t="str">
            <v>EHPAD LES PERES BLANCS 940800824</v>
          </cell>
          <cell r="F754" t="str">
            <v>ASSOCIATION HABITAT ET HUMANISME SOIN</v>
          </cell>
          <cell r="G754" t="str">
            <v>ASSOCIATION HABITAT ET HUMANISME SOIN</v>
          </cell>
          <cell r="H754" t="str">
            <v>Bry-sur-Marne</v>
          </cell>
          <cell r="I754" t="str">
            <v>500</v>
          </cell>
          <cell r="J754" t="str">
            <v>[500] EHPAD</v>
          </cell>
          <cell r="K754" t="str">
            <v>PRIVÉ À BUT NON LUCRATIF</v>
          </cell>
          <cell r="L754" t="str">
            <v>CONVENTION COLLECTIVE</v>
          </cell>
        </row>
        <row r="755">
          <cell r="B755">
            <v>940805302</v>
          </cell>
          <cell r="C755">
            <v>940808900</v>
          </cell>
          <cell r="D755" t="str">
            <v>-</v>
          </cell>
          <cell r="E755" t="str">
            <v>SSIAD CACHANAISE SOINS 940805302</v>
          </cell>
          <cell r="F755" t="str">
            <v>ASS CACHANAISE SOINS &amp; MAINTIEN DOM</v>
          </cell>
          <cell r="G755" t="str">
            <v>ASS CACHANAISE SOINS &amp; MAINTIEN DOM</v>
          </cell>
          <cell r="H755" t="str">
            <v>Cachan</v>
          </cell>
          <cell r="I755" t="str">
            <v>354</v>
          </cell>
          <cell r="J755" t="str">
            <v>[354] S.S.I.A.D.</v>
          </cell>
          <cell r="K755" t="str">
            <v>PRIVÉ À BUT NON LUCRATIF</v>
          </cell>
          <cell r="L755" t="str">
            <v>CONVENTION COLLECTIVE</v>
          </cell>
        </row>
        <row r="756">
          <cell r="B756">
            <v>940812688</v>
          </cell>
          <cell r="C756">
            <v>750056368</v>
          </cell>
          <cell r="D756" t="str">
            <v>-</v>
          </cell>
          <cell r="E756" t="str">
            <v>SSIAD CACHAN MONSIEUR VINCENT 940812688</v>
          </cell>
          <cell r="F756" t="str">
            <v>ASSOCIATION MONSIEUR VINCENT</v>
          </cell>
          <cell r="G756" t="str">
            <v>ASSOCIATION MONSIEUR VINCENT</v>
          </cell>
          <cell r="H756" t="str">
            <v>Cachan</v>
          </cell>
          <cell r="I756" t="str">
            <v>354</v>
          </cell>
          <cell r="J756" t="str">
            <v>[354] S.S.I.A.D.</v>
          </cell>
          <cell r="K756" t="str">
            <v>PRIVÉ À BUT NON LUCRATIF</v>
          </cell>
          <cell r="L756" t="str">
            <v>CONVENTION COLLECTIVE</v>
          </cell>
        </row>
        <row r="757">
          <cell r="B757">
            <v>940814429</v>
          </cell>
          <cell r="C757">
            <v>940017304</v>
          </cell>
          <cell r="D757" t="str">
            <v>-</v>
          </cell>
          <cell r="E757" t="str">
            <v>EHPAD LA MAISON DE LA BIEVRE 940814429</v>
          </cell>
          <cell r="F757" t="str">
            <v>ASSOCIATION ISATIS</v>
          </cell>
          <cell r="G757" t="str">
            <v>ASSOCIATION ISATIS</v>
          </cell>
          <cell r="H757" t="str">
            <v>Cachan</v>
          </cell>
          <cell r="I757" t="str">
            <v>500</v>
          </cell>
          <cell r="J757" t="str">
            <v>[500] EHPAD</v>
          </cell>
          <cell r="K757" t="str">
            <v>PRIVÉ À BUT NON LUCRATIF</v>
          </cell>
          <cell r="L757" t="str">
            <v>CONVENTION COLLECTIVE</v>
          </cell>
        </row>
        <row r="758">
          <cell r="B758">
            <v>940802648</v>
          </cell>
          <cell r="C758">
            <v>750056368</v>
          </cell>
          <cell r="D758" t="str">
            <v>-</v>
          </cell>
          <cell r="E758" t="str">
            <v>EHPAD MAISON DE RETRAITE ST JOSEPH 940802648</v>
          </cell>
          <cell r="F758" t="str">
            <v>ASSOCIATION MONSIEUR VINCENT</v>
          </cell>
          <cell r="G758" t="str">
            <v>ASSOCIATION MONSIEUR VINCENT</v>
          </cell>
          <cell r="H758" t="str">
            <v>Cachan</v>
          </cell>
          <cell r="I758" t="str">
            <v>500</v>
          </cell>
          <cell r="J758" t="str">
            <v>[500] EHPAD</v>
          </cell>
          <cell r="K758" t="str">
            <v>PRIVÉ À BUT NON LUCRATIF</v>
          </cell>
          <cell r="L758" t="str">
            <v>CONVENTION COLLECTIVE</v>
          </cell>
        </row>
        <row r="759">
          <cell r="B759">
            <v>940813652</v>
          </cell>
          <cell r="C759">
            <v>940813645</v>
          </cell>
          <cell r="D759" t="str">
            <v>-</v>
          </cell>
          <cell r="E759" t="str">
            <v>SSIAD CHAMPIGNY 940813652</v>
          </cell>
          <cell r="F759" t="str">
            <v>ASS.POUR LE BIEN-ETRE PHYS.MENT</v>
          </cell>
          <cell r="G759" t="str">
            <v>ASS.POUR LE BIEN-ETRE PHYS.MENT</v>
          </cell>
          <cell r="H759" t="str">
            <v>Champigny-sur-Marne</v>
          </cell>
          <cell r="I759" t="str">
            <v>354</v>
          </cell>
          <cell r="J759" t="str">
            <v>[354] S.S.I.A.D.</v>
          </cell>
          <cell r="K759" t="str">
            <v>PRIVÉ À BUT NON LUCRATIF</v>
          </cell>
          <cell r="L759" t="str">
            <v>CONVENTION COLLECTIVE</v>
          </cell>
        </row>
        <row r="760">
          <cell r="B760">
            <v>940003882</v>
          </cell>
          <cell r="C760">
            <v>940806656</v>
          </cell>
          <cell r="D760" t="str">
            <v>-</v>
          </cell>
          <cell r="E760" t="str">
            <v>EHPAD RESIDENCE JOSEPH GUITTARD 940003882</v>
          </cell>
          <cell r="F760" t="str">
            <v>CCAS DE CHAMPIGNY-SUR-MARNE</v>
          </cell>
          <cell r="G760" t="str">
            <v>CCAS DE CHAMPIGNY-SUR-MARNE</v>
          </cell>
          <cell r="H760" t="str">
            <v>Champigny-sur-Marne</v>
          </cell>
          <cell r="I760" t="str">
            <v>500</v>
          </cell>
          <cell r="J760" t="str">
            <v>[500] EHPAD</v>
          </cell>
          <cell r="K760" t="str">
            <v>PUBLIC TERRITORIAL</v>
          </cell>
          <cell r="L760" t="str">
            <v xml:space="preserve">FONCTION PUBLIQUE </v>
          </cell>
        </row>
        <row r="761">
          <cell r="B761">
            <v>940003718</v>
          </cell>
          <cell r="C761">
            <v>940003429</v>
          </cell>
          <cell r="D761" t="str">
            <v>-</v>
          </cell>
          <cell r="E761" t="str">
            <v>EHPAD RÉSIDENCE ARC BOISE 940003718</v>
          </cell>
          <cell r="F761" t="str">
            <v>ARC BOISE</v>
          </cell>
          <cell r="G761" t="str">
            <v>ARC BOISE</v>
          </cell>
          <cell r="H761" t="str">
            <v>Champigny-sur-Marne</v>
          </cell>
          <cell r="I761" t="str">
            <v>500</v>
          </cell>
          <cell r="J761" t="str">
            <v>[500] EHPAD</v>
          </cell>
          <cell r="K761" t="str">
            <v>PRIVÉ À BUT LUCRATIF</v>
          </cell>
          <cell r="L761" t="str">
            <v>CONVENTION COLLECTIVE</v>
          </cell>
        </row>
        <row r="762">
          <cell r="B762">
            <v>940812464</v>
          </cell>
          <cell r="C762">
            <v>940001852</v>
          </cell>
          <cell r="D762" t="str">
            <v>-</v>
          </cell>
          <cell r="E762" t="str">
            <v>SSIAD CLAPA 940812464</v>
          </cell>
          <cell r="F762" t="str">
            <v>CTE LIAIS.&amp; AIDE AUX PERS.AGEES</v>
          </cell>
          <cell r="G762" t="str">
            <v>CTE LIAIS.&amp; AIDE AUX PERS.AGEES</v>
          </cell>
          <cell r="H762" t="str">
            <v>Charenton-le-Pont</v>
          </cell>
          <cell r="I762" t="str">
            <v>354</v>
          </cell>
          <cell r="J762" t="str">
            <v>[354] S.S.I.A.D.</v>
          </cell>
          <cell r="K762" t="str">
            <v>PRIVÉ À BUT NON LUCRATIF</v>
          </cell>
          <cell r="L762" t="str">
            <v>CONVENTION COLLECTIVE</v>
          </cell>
        </row>
        <row r="763">
          <cell r="B763">
            <v>940011109</v>
          </cell>
          <cell r="C763">
            <v>920028560</v>
          </cell>
          <cell r="D763" t="str">
            <v>-</v>
          </cell>
          <cell r="E763" t="str">
            <v>EHPAD GABRIELLE D ESTREES 940011109</v>
          </cell>
          <cell r="F763" t="str">
            <v>FONDATION PARTAGE ET VIE</v>
          </cell>
          <cell r="G763" t="str">
            <v>FONDATION PARTAGE ET VIE</v>
          </cell>
          <cell r="H763" t="str">
            <v>Charenton-le-Pont</v>
          </cell>
          <cell r="I763" t="str">
            <v>500</v>
          </cell>
          <cell r="J763" t="str">
            <v>[500] EHPAD</v>
          </cell>
          <cell r="K763" t="str">
            <v>PRIVÉ À BUT NON LUCRATIF</v>
          </cell>
          <cell r="L763" t="str">
            <v>CONVENTION COLLECTIVE</v>
          </cell>
        </row>
        <row r="764">
          <cell r="B764">
            <v>940803935</v>
          </cell>
          <cell r="C764">
            <v>750710428</v>
          </cell>
          <cell r="D764" t="str">
            <v>-</v>
          </cell>
          <cell r="E764" t="str">
            <v>RESIDENCE AUTONOMIE LE CHENE ROUGE 940803935</v>
          </cell>
          <cell r="F764" t="str">
            <v>ARPAVIE</v>
          </cell>
          <cell r="G764" t="str">
            <v>ASSOCIATION ARPAVIE</v>
          </cell>
          <cell r="H764" t="str">
            <v>Chevilly-Larue</v>
          </cell>
          <cell r="I764" t="str">
            <v>202</v>
          </cell>
          <cell r="J764" t="str">
            <v>[202] Résidences autonomie</v>
          </cell>
          <cell r="K764" t="str">
            <v>PRIVÉ À BUT NON LUCRATIF</v>
          </cell>
          <cell r="L764" t="str">
            <v>CONVENTION COLLECTIVE</v>
          </cell>
        </row>
        <row r="765">
          <cell r="B765">
            <v>940803919</v>
          </cell>
          <cell r="C765">
            <v>750710428</v>
          </cell>
          <cell r="D765" t="str">
            <v>-</v>
          </cell>
          <cell r="E765" t="str">
            <v>EHPAD SAINT JEAN EUDES 940803919</v>
          </cell>
          <cell r="F765" t="str">
            <v>FONDATION DE ROTHSCHILD</v>
          </cell>
          <cell r="G765" t="str">
            <v>FONDATION DE ROTHSCHILD</v>
          </cell>
          <cell r="H765" t="str">
            <v>Chevilly-Larue</v>
          </cell>
          <cell r="I765" t="str">
            <v>500</v>
          </cell>
          <cell r="J765" t="str">
            <v>[500] EHPAD</v>
          </cell>
          <cell r="K765" t="str">
            <v>PRIVÉ À BUT NON LUCRATIF</v>
          </cell>
          <cell r="L765" t="str">
            <v>CONVENTION COLLECTIVE</v>
          </cell>
        </row>
        <row r="766">
          <cell r="B766">
            <v>940014459</v>
          </cell>
          <cell r="C766">
            <v>920029097</v>
          </cell>
          <cell r="D766">
            <v>940014459</v>
          </cell>
          <cell r="E766" t="str">
            <v>SSIAD SANTE SERVICE 940014459</v>
          </cell>
          <cell r="F766" t="str">
            <v>FONDATION SANTE SERVICE</v>
          </cell>
          <cell r="G766" t="str">
            <v>FONDATION SANTE SERVICE</v>
          </cell>
          <cell r="H766" t="str">
            <v>Chevilly-Larue</v>
          </cell>
          <cell r="I766" t="str">
            <v>354</v>
          </cell>
          <cell r="J766" t="str">
            <v>[354] S.S.I.A.D.</v>
          </cell>
          <cell r="K766" t="str">
            <v>PRIVÉ À BUT NON LUCRATIF</v>
          </cell>
          <cell r="L766" t="str">
            <v>CONVENTION COLLECTIVE</v>
          </cell>
        </row>
        <row r="767">
          <cell r="B767">
            <v>940020605</v>
          </cell>
          <cell r="C767">
            <v>920030186</v>
          </cell>
          <cell r="D767" t="str">
            <v>-</v>
          </cell>
          <cell r="E767" t="str">
            <v>SSIAD ARPAVIE 940020605</v>
          </cell>
          <cell r="F767" t="str">
            <v>ARPAVIE</v>
          </cell>
          <cell r="G767" t="str">
            <v>ASSOCIATION ARPAVIE</v>
          </cell>
          <cell r="H767" t="str">
            <v>Choisy-le-Roi</v>
          </cell>
          <cell r="I767" t="str">
            <v>354</v>
          </cell>
          <cell r="J767" t="str">
            <v>[354] S.S.I.A.D.</v>
          </cell>
          <cell r="K767" t="str">
            <v>PRIVÉ À BUT NON LUCRATIF</v>
          </cell>
          <cell r="L767" t="str">
            <v>CONVENTION COLLECTIVE</v>
          </cell>
        </row>
        <row r="768">
          <cell r="B768">
            <v>940020092</v>
          </cell>
          <cell r="C768">
            <v>920030186</v>
          </cell>
          <cell r="D768" t="str">
            <v>-</v>
          </cell>
          <cell r="E768" t="str">
            <v>EHPAD RESIDENCE GEORGES LEGER 940020092</v>
          </cell>
          <cell r="F768" t="str">
            <v>ARPAVIE</v>
          </cell>
          <cell r="G768" t="str">
            <v>ASSOCIATION ARPAVIE</v>
          </cell>
          <cell r="H768" t="str">
            <v>Choisy-le-Roi</v>
          </cell>
          <cell r="I768" t="str">
            <v>500</v>
          </cell>
          <cell r="J768" t="str">
            <v>[500] EHPAD</v>
          </cell>
          <cell r="K768" t="str">
            <v>PRIVÉ À BUT NON LUCRATIF</v>
          </cell>
          <cell r="L768" t="str">
            <v>CONVENTION COLLECTIVE</v>
          </cell>
        </row>
        <row r="769">
          <cell r="B769">
            <v>940014988</v>
          </cell>
          <cell r="C769">
            <v>940004088</v>
          </cell>
          <cell r="D769" t="str">
            <v>-</v>
          </cell>
          <cell r="E769" t="str">
            <v>EHPAD Maison de la Chatereine 940014988</v>
          </cell>
          <cell r="F769" t="str">
            <v>ADEF RESIDENCES</v>
          </cell>
          <cell r="G769" t="str">
            <v>ADEF RESIDENCES</v>
          </cell>
          <cell r="H769" t="str">
            <v>Choisy-le-Roi</v>
          </cell>
          <cell r="I769" t="str">
            <v>500</v>
          </cell>
          <cell r="J769" t="str">
            <v>[500] EHPAD</v>
          </cell>
          <cell r="K769" t="str">
            <v>PRIVÉ À BUT NON LUCRATIF</v>
          </cell>
          <cell r="L769" t="str">
            <v>CONVENTION COLLECTIVE</v>
          </cell>
        </row>
        <row r="770">
          <cell r="B770">
            <v>940805294</v>
          </cell>
          <cell r="C770">
            <v>940806268</v>
          </cell>
          <cell r="D770" t="str">
            <v>-</v>
          </cell>
          <cell r="E770" t="str">
            <v>SSIAD CRETEIL 940805294</v>
          </cell>
          <cell r="F770" t="str">
            <v>CCAS DE CRETEIL</v>
          </cell>
          <cell r="G770" t="str">
            <v>CCAS DE CRETEIL</v>
          </cell>
          <cell r="H770" t="str">
            <v>Créteil</v>
          </cell>
          <cell r="I770" t="str">
            <v>354</v>
          </cell>
          <cell r="J770" t="str">
            <v>[354] S.S.I.A.D.</v>
          </cell>
          <cell r="K770" t="str">
            <v>PUBLIC TERRITORIAL</v>
          </cell>
          <cell r="L770" t="str">
            <v xml:space="preserve">FONCTION PUBLIQUE </v>
          </cell>
        </row>
        <row r="771">
          <cell r="B771">
            <v>940017627</v>
          </cell>
          <cell r="C771">
            <v>750829962</v>
          </cell>
          <cell r="D771" t="str">
            <v>-</v>
          </cell>
          <cell r="E771" t="str">
            <v>EHPAD CLAUDE KELMAN 940017627</v>
          </cell>
          <cell r="F771" t="str">
            <v>FONDATION CASIP COJASOR</v>
          </cell>
          <cell r="G771" t="str">
            <v>FONDATION CASIP COJASOR</v>
          </cell>
          <cell r="H771" t="str">
            <v>Créteil</v>
          </cell>
          <cell r="I771" t="str">
            <v>500</v>
          </cell>
          <cell r="J771" t="str">
            <v>[500] EHPAD</v>
          </cell>
          <cell r="K771" t="str">
            <v>PRIVÉ À BUT NON LUCRATIF</v>
          </cell>
          <cell r="L771" t="str">
            <v>CONVENTION COLLECTIVE</v>
          </cell>
        </row>
        <row r="772">
          <cell r="B772">
            <v>940022049</v>
          </cell>
          <cell r="C772">
            <v>940070071</v>
          </cell>
          <cell r="D772" t="str">
            <v>-</v>
          </cell>
          <cell r="E772" t="str">
            <v>EHPAD LA CRISTOLIENNE 940022049</v>
          </cell>
          <cell r="F772" t="str">
            <v>GROUPE ABCD</v>
          </cell>
          <cell r="G772" t="str">
            <v>GROUPE ABCD</v>
          </cell>
          <cell r="H772" t="str">
            <v>Créteil</v>
          </cell>
          <cell r="I772" t="str">
            <v>500</v>
          </cell>
          <cell r="J772" t="str">
            <v>[500] EHPAD</v>
          </cell>
          <cell r="K772" t="str">
            <v>PUBLIC AUTONOME</v>
          </cell>
          <cell r="L772" t="str">
            <v xml:space="preserve">FONCTION PUBLIQUE </v>
          </cell>
        </row>
        <row r="773">
          <cell r="B773">
            <v>940804347</v>
          </cell>
          <cell r="C773">
            <v>920030186</v>
          </cell>
          <cell r="D773" t="str">
            <v>-</v>
          </cell>
          <cell r="E773" t="str">
            <v>EHPAD LE HAMEAU DU MESLY 940804347</v>
          </cell>
          <cell r="F773" t="str">
            <v>ARPAVIE</v>
          </cell>
          <cell r="G773" t="str">
            <v>ASSOCIATION ARPAVIE</v>
          </cell>
          <cell r="H773" t="str">
            <v>Créteil</v>
          </cell>
          <cell r="I773" t="str">
            <v>500</v>
          </cell>
          <cell r="J773" t="str">
            <v>[500] EHPAD</v>
          </cell>
          <cell r="K773" t="str">
            <v>PRIVÉ À BUT NON LUCRATIF</v>
          </cell>
          <cell r="L773" t="str">
            <v>CONVENTION COLLECTIVE</v>
          </cell>
        </row>
        <row r="774">
          <cell r="B774">
            <v>940800683</v>
          </cell>
          <cell r="C774">
            <v>750056368</v>
          </cell>
          <cell r="D774" t="str">
            <v>-</v>
          </cell>
          <cell r="E774" t="str">
            <v>EHPAD ACCUEIL SAINT-FRANCOIS 940800683</v>
          </cell>
          <cell r="F774" t="str">
            <v>ASSOCIATION MONSIEUR VINCENT</v>
          </cell>
          <cell r="G774" t="str">
            <v>ASSOCIATION MONSIEUR VINCENT</v>
          </cell>
          <cell r="H774" t="str">
            <v>Fontenay-sous-Bois</v>
          </cell>
          <cell r="I774" t="str">
            <v>500</v>
          </cell>
          <cell r="J774" t="str">
            <v>[500] EHPAD</v>
          </cell>
          <cell r="K774" t="str">
            <v>PRIVÉ À BUT NON LUCRATIF</v>
          </cell>
          <cell r="L774" t="str">
            <v>CONVENTION COLLECTIVE</v>
          </cell>
        </row>
        <row r="775">
          <cell r="B775">
            <v>940022155</v>
          </cell>
          <cell r="C775">
            <v>940010929</v>
          </cell>
          <cell r="D775" t="str">
            <v>-</v>
          </cell>
          <cell r="E775" t="str">
            <v>CAJ GCSMS EHPAD PUBLICS DU VDM 940022155</v>
          </cell>
          <cell r="F775" t="str">
            <v>GCSMS LES EHPAD PUBLICS VAL MARNE</v>
          </cell>
          <cell r="G775" t="str">
            <v>GCSMS LES EHPAD PUBLICS VAL MARNE</v>
          </cell>
          <cell r="H775" t="str">
            <v>Bry-sur-Marne</v>
          </cell>
          <cell r="I775" t="str">
            <v>207</v>
          </cell>
          <cell r="J775" t="str">
            <v>[207] Ctre.de Jour P.A.</v>
          </cell>
          <cell r="K775" t="str">
            <v>PUBLIC AUTONOME</v>
          </cell>
          <cell r="L775" t="str">
            <v xml:space="preserve">FONCTION PUBLIQUE </v>
          </cell>
        </row>
        <row r="776">
          <cell r="B776">
            <v>940019516</v>
          </cell>
          <cell r="C776">
            <v>940010929</v>
          </cell>
          <cell r="D776" t="str">
            <v>-</v>
          </cell>
          <cell r="E776" t="str">
            <v>SSIAD DE FONTENAY - EMSA 940019516</v>
          </cell>
          <cell r="F776" t="str">
            <v>GCSMS LES EHPAD PUBLICS VAL MARNE</v>
          </cell>
          <cell r="G776" t="str">
            <v>GCSMS LES EHPAD PUBLICS VAL MARNE</v>
          </cell>
          <cell r="H776" t="str">
            <v>Fontenay-sous-Bois</v>
          </cell>
          <cell r="I776" t="str">
            <v>354</v>
          </cell>
          <cell r="J776" t="str">
            <v>[354] S.S.I.A.D.</v>
          </cell>
          <cell r="K776" t="str">
            <v>PUBLIC AUTONOME</v>
          </cell>
          <cell r="L776" t="str">
            <v xml:space="preserve">FONCTION PUBLIQUE </v>
          </cell>
        </row>
        <row r="777">
          <cell r="B777">
            <v>940711237</v>
          </cell>
          <cell r="C777">
            <v>940001068</v>
          </cell>
          <cell r="D777" t="str">
            <v>-</v>
          </cell>
          <cell r="E777" t="str">
            <v>EHPAD HECTOR MALOT MRI 940711237</v>
          </cell>
          <cell r="F777" t="str">
            <v>MAISON RETRAITE INTERCOMMUNALE</v>
          </cell>
          <cell r="G777" t="str">
            <v>MAISON RETRAITE INTERCOMMUNALE</v>
          </cell>
          <cell r="H777" t="str">
            <v>Fontenay-sous-Bois</v>
          </cell>
          <cell r="I777" t="str">
            <v>500</v>
          </cell>
          <cell r="J777" t="str">
            <v>[500] EHPAD</v>
          </cell>
          <cell r="K777" t="str">
            <v>PUBLIC AUTONOME</v>
          </cell>
          <cell r="L777" t="str">
            <v xml:space="preserve">FONCTION PUBLIQUE </v>
          </cell>
        </row>
        <row r="778">
          <cell r="B778">
            <v>940812381</v>
          </cell>
          <cell r="C778">
            <v>940001845</v>
          </cell>
          <cell r="D778" t="str">
            <v>-</v>
          </cell>
          <cell r="E778" t="str">
            <v>SSIAD FONTENAY 940812381</v>
          </cell>
          <cell r="F778" t="str">
            <v>ASSOC MEMBRES LIB PROF DE SANTE (monsieur vincent)</v>
          </cell>
          <cell r="G778" t="str">
            <v>ASSOC MEMBRES LIB PROF DE SANTE</v>
          </cell>
          <cell r="H778" t="str">
            <v>Fontenay-sous-Bois</v>
          </cell>
          <cell r="I778" t="str">
            <v>354</v>
          </cell>
          <cell r="J778" t="str">
            <v>[354] S.S.I.A.D.</v>
          </cell>
          <cell r="K778" t="str">
            <v>PRIVÉ À BUT NON LUCRATIF</v>
          </cell>
          <cell r="L778" t="str">
            <v>CONVENTION COLLECTIVE</v>
          </cell>
        </row>
        <row r="779">
          <cell r="B779">
            <v>940807795</v>
          </cell>
          <cell r="C779">
            <v>940001712</v>
          </cell>
          <cell r="D779" t="str">
            <v>-</v>
          </cell>
          <cell r="E779" t="str">
            <v>EHPAD MAISON DE RETRAITE PUB.AUTONOME 940807795</v>
          </cell>
          <cell r="F779" t="str">
            <v>MAISON DE RETRAITE PUB.AUTONOME</v>
          </cell>
          <cell r="G779" t="str">
            <v>MAISON DE RETRAITE PUB.AUTONOME</v>
          </cell>
          <cell r="H779" t="str">
            <v>Fresnes</v>
          </cell>
          <cell r="I779" t="str">
            <v>500</v>
          </cell>
          <cell r="J779" t="str">
            <v>[500] EHPAD</v>
          </cell>
          <cell r="K779" t="str">
            <v>PUBLIC AUTONOME</v>
          </cell>
          <cell r="L779" t="str">
            <v xml:space="preserve">FONCTION PUBLIQUE </v>
          </cell>
        </row>
        <row r="780">
          <cell r="B780">
            <v>940812308</v>
          </cell>
          <cell r="C780">
            <v>940807548</v>
          </cell>
          <cell r="D780" t="str">
            <v>-</v>
          </cell>
          <cell r="E780" t="str">
            <v>SSIAD FRESNES 940812308</v>
          </cell>
          <cell r="F780" t="str">
            <v>SYND.INTERC.DE GESTION FRESNES</v>
          </cell>
          <cell r="G780" t="str">
            <v>SYND.INTERC.DE GESTION FRESNES</v>
          </cell>
          <cell r="H780" t="str">
            <v>Fresnes</v>
          </cell>
          <cell r="I780" t="str">
            <v>354</v>
          </cell>
          <cell r="J780" t="str">
            <v>[354] S.S.I.A.D.</v>
          </cell>
          <cell r="K780" t="str">
            <v>PUBLIC AUTONOME</v>
          </cell>
          <cell r="L780" t="str">
            <v xml:space="preserve">FONCTION PUBLIQUE </v>
          </cell>
        </row>
        <row r="781">
          <cell r="B781">
            <v>940012339</v>
          </cell>
          <cell r="C781">
            <v>750812844</v>
          </cell>
          <cell r="D781">
            <v>940012339</v>
          </cell>
          <cell r="E781" t="str">
            <v>EHPAD L ORANGERIE 940012339</v>
          </cell>
          <cell r="F781" t="str">
            <v>LE REFUGE DES CHEMINOTS</v>
          </cell>
          <cell r="G781" t="str">
            <v>LE REFUGE DES CHEMINOTS</v>
          </cell>
          <cell r="H781" t="str">
            <v>Ivry-sur-Seine</v>
          </cell>
          <cell r="I781" t="str">
            <v>500</v>
          </cell>
          <cell r="J781" t="str">
            <v>[500] EHPAD</v>
          </cell>
          <cell r="K781" t="str">
            <v>PRIVÉ À BUT NON LUCRATIF</v>
          </cell>
          <cell r="L781" t="str">
            <v>CONVENTION COLLECTIVE</v>
          </cell>
        </row>
        <row r="782">
          <cell r="B782">
            <v>940810864</v>
          </cell>
          <cell r="C782">
            <v>940023971</v>
          </cell>
          <cell r="D782" t="str">
            <v>-</v>
          </cell>
          <cell r="E782" t="str">
            <v>SSIAD IVRY 940810864</v>
          </cell>
          <cell r="F782" t="str">
            <v>CCAS D IVRY SUR SEINE</v>
          </cell>
          <cell r="G782" t="str">
            <v>CCAS D IVRY SUR SEINE</v>
          </cell>
          <cell r="H782" t="str">
            <v>Ivry-sur-Seine</v>
          </cell>
          <cell r="I782" t="str">
            <v>354</v>
          </cell>
          <cell r="J782" t="str">
            <v>[354] S.S.I.A.D.</v>
          </cell>
          <cell r="K782" t="str">
            <v>PUBLIC TERRITORIAL</v>
          </cell>
          <cell r="L782" t="str">
            <v xml:space="preserve">FONCTION PUBLIQUE </v>
          </cell>
        </row>
        <row r="783">
          <cell r="B783">
            <v>940014509</v>
          </cell>
          <cell r="C783">
            <v>920028263</v>
          </cell>
          <cell r="D783">
            <v>940019300</v>
          </cell>
          <cell r="E783" t="str">
            <v>SSIAD DOMUSVI IVRY SUR SEINE 940014509</v>
          </cell>
          <cell r="F783" t="str">
            <v>DOMUSVI</v>
          </cell>
          <cell r="G783" t="str">
            <v>SAS DOMUSVI DOMICILE</v>
          </cell>
          <cell r="H783" t="str">
            <v>Ivry-sur-Seine</v>
          </cell>
          <cell r="I783" t="str">
            <v>354</v>
          </cell>
          <cell r="J783" t="str">
            <v>[354] S.S.I.A.D.</v>
          </cell>
          <cell r="K783" t="str">
            <v>PRIVÉ À BUT LUCRATIF</v>
          </cell>
          <cell r="L783" t="str">
            <v>CONVENTION COLLECTIVE</v>
          </cell>
        </row>
        <row r="784">
          <cell r="B784">
            <v>940808025</v>
          </cell>
          <cell r="C784">
            <v>920030152</v>
          </cell>
          <cell r="D784">
            <v>940006638</v>
          </cell>
          <cell r="E784" t="str">
            <v>EHPAD LA VALLEE DE LA MARNE 940808025</v>
          </cell>
          <cell r="F784" t="str">
            <v>ORPEA</v>
          </cell>
          <cell r="G784" t="str">
            <v>SA ORPEA - SIEGE SOCIAL</v>
          </cell>
          <cell r="H784" t="str">
            <v>Joinville-le-Pont</v>
          </cell>
          <cell r="I784" t="str">
            <v>500</v>
          </cell>
          <cell r="J784" t="str">
            <v>[500] EHPAD</v>
          </cell>
          <cell r="K784" t="str">
            <v>PRIVÉ À BUT LUCRATIF</v>
          </cell>
          <cell r="L784" t="str">
            <v>CONVENTION COLLECTIVE</v>
          </cell>
        </row>
        <row r="785">
          <cell r="B785">
            <v>940022205</v>
          </cell>
          <cell r="C785">
            <v>440049252</v>
          </cell>
          <cell r="D785" t="str">
            <v>-</v>
          </cell>
          <cell r="E785" t="str">
            <v>EHPAD VILLA CAUDACIENNE 940022205</v>
          </cell>
          <cell r="F785" t="str">
            <v>LNA RETRAITE</v>
          </cell>
          <cell r="G785" t="str">
            <v>LNA RETRAITE</v>
          </cell>
          <cell r="H785" t="str">
            <v>La Queue-en-Brie</v>
          </cell>
          <cell r="I785" t="str">
            <v>500</v>
          </cell>
          <cell r="J785" t="str">
            <v>[500] EHPAD</v>
          </cell>
          <cell r="K785" t="str">
            <v>PRIVÉ À BUT LUCRATIF</v>
          </cell>
          <cell r="L785" t="str">
            <v>CONVENTION COLLECTIVE</v>
          </cell>
        </row>
        <row r="786">
          <cell r="B786">
            <v>940802937</v>
          </cell>
          <cell r="C786">
            <v>250018686</v>
          </cell>
          <cell r="D786">
            <v>940800691</v>
          </cell>
          <cell r="E786" t="str">
            <v>EHPAD KORIAN VILLA SAINT- HILAIRE 940802937</v>
          </cell>
          <cell r="F786" t="str">
            <v>KORIAN</v>
          </cell>
          <cell r="G786" t="str">
            <v>LES BEGONIAS</v>
          </cell>
          <cell r="H786" t="str">
            <v>Saint-Maur-des-Fossés</v>
          </cell>
          <cell r="I786" t="str">
            <v>500</v>
          </cell>
          <cell r="J786" t="str">
            <v>[500] EHPAD</v>
          </cell>
          <cell r="K786" t="str">
            <v>PRIVÉ À BUT LUCRATIF</v>
          </cell>
          <cell r="L786" t="str">
            <v>CONVENTION COLLECTIVE</v>
          </cell>
        </row>
        <row r="787">
          <cell r="B787">
            <v>940805393</v>
          </cell>
          <cell r="C787">
            <v>750056335</v>
          </cell>
          <cell r="D787">
            <v>940800691</v>
          </cell>
          <cell r="E787" t="str">
            <v>EHPAD LE JARDIN DE NEPTUNE LES SAULES 940805393</v>
          </cell>
          <cell r="F787" t="str">
            <v>KORIAN</v>
          </cell>
          <cell r="G787" t="str">
            <v>SAS MEDICA FRANCE</v>
          </cell>
          <cell r="H787" t="str">
            <v>Saint-Maur-des-Fossés</v>
          </cell>
          <cell r="I787" t="str">
            <v>500</v>
          </cell>
          <cell r="J787" t="str">
            <v>[500] EHPAD</v>
          </cell>
          <cell r="K787" t="str">
            <v>PRIVÉ À BUT LUCRATIF</v>
          </cell>
          <cell r="L787" t="str">
            <v>CONVENTION COLLECTIVE</v>
          </cell>
        </row>
        <row r="788">
          <cell r="B788">
            <v>940016009</v>
          </cell>
          <cell r="C788">
            <v>940015969</v>
          </cell>
          <cell r="D788" t="str">
            <v>-</v>
          </cell>
          <cell r="E788" t="str">
            <v>SSIAD VIVR' AG 940016009</v>
          </cell>
          <cell r="F788" t="str">
            <v>SARL VIVR' AG</v>
          </cell>
          <cell r="G788" t="str">
            <v>SARL VIVR' AG</v>
          </cell>
          <cell r="H788" t="str">
            <v>Saint-Maur-des-Fossés</v>
          </cell>
          <cell r="I788" t="str">
            <v>354</v>
          </cell>
          <cell r="J788" t="str">
            <v>[354] S.S.I.A.D.</v>
          </cell>
          <cell r="K788" t="str">
            <v>PRIVÉ À BUT LUCRATIF</v>
          </cell>
          <cell r="L788" t="str">
            <v>CONVENTION COLLECTIVE</v>
          </cell>
        </row>
        <row r="789">
          <cell r="B789">
            <v>940019300</v>
          </cell>
          <cell r="C789">
            <v>920031994</v>
          </cell>
          <cell r="D789">
            <v>940019300</v>
          </cell>
          <cell r="E789" t="str">
            <v>EHPAD TIERS TEMPS BICETRE 940019300</v>
          </cell>
          <cell r="F789" t="str">
            <v>DOMUSVI</v>
          </cell>
          <cell r="G789" t="str">
            <v>SARL KREMLIN BICETRE</v>
          </cell>
          <cell r="H789" t="str">
            <v>Le Kremlin-Bicêtre</v>
          </cell>
          <cell r="I789" t="str">
            <v>500</v>
          </cell>
          <cell r="J789" t="str">
            <v>[500] EHPAD</v>
          </cell>
          <cell r="K789" t="str">
            <v>PRIVÉ À BUT LUCRATIF</v>
          </cell>
          <cell r="L789" t="str">
            <v>CONVENTION COLLECTIVE</v>
          </cell>
        </row>
        <row r="790">
          <cell r="B790">
            <v>940809536</v>
          </cell>
          <cell r="C790">
            <v>940809528</v>
          </cell>
          <cell r="D790" t="str">
            <v>-</v>
          </cell>
          <cell r="E790" t="str">
            <v>SSIAD LE PERREUX-SUR-MARNE 940809536</v>
          </cell>
          <cell r="F790" t="str">
            <v>APSAD SOINS A DOMICILE</v>
          </cell>
          <cell r="G790" t="str">
            <v>APSAD SOINS A DOMICILE</v>
          </cell>
          <cell r="H790" t="str">
            <v>Le Perreux-sur-Marne</v>
          </cell>
          <cell r="I790" t="str">
            <v>354</v>
          </cell>
          <cell r="J790" t="str">
            <v>[354] S.S.I.A.D.</v>
          </cell>
          <cell r="K790" t="str">
            <v>PRIVÉ À BUT NON LUCRATIF</v>
          </cell>
          <cell r="L790" t="str">
            <v>CONVENTION COLLECTIVE</v>
          </cell>
        </row>
        <row r="791">
          <cell r="B791">
            <v>940714660</v>
          </cell>
          <cell r="C791">
            <v>940001126</v>
          </cell>
          <cell r="D791" t="str">
            <v>-</v>
          </cell>
          <cell r="E791" t="str">
            <v>EHPAD FONDATION GOURLET BONTEMPS 940714660</v>
          </cell>
          <cell r="F791" t="str">
            <v>MAIS.DE RETR.GOURLET BONTEMPS</v>
          </cell>
          <cell r="G791" t="str">
            <v>MAIS.DE RETR.GOURLET BONTEMPS</v>
          </cell>
          <cell r="H791" t="str">
            <v>Le Perreux-sur-Marne</v>
          </cell>
          <cell r="I791" t="str">
            <v>500</v>
          </cell>
          <cell r="J791" t="str">
            <v>[500] EHPAD</v>
          </cell>
          <cell r="K791" t="str">
            <v>PUBLIC AUTONOME</v>
          </cell>
          <cell r="L791" t="str">
            <v xml:space="preserve">FONCTION PUBLIQUE </v>
          </cell>
        </row>
        <row r="792">
          <cell r="B792">
            <v>940801343</v>
          </cell>
          <cell r="C792">
            <v>60024114</v>
          </cell>
          <cell r="D792" t="str">
            <v>-</v>
          </cell>
          <cell r="E792" t="str">
            <v>EHPAD LA CASCADE 940801343</v>
          </cell>
          <cell r="F792" t="str">
            <v>FONDATION DIACONESSES DE REUILLY</v>
          </cell>
          <cell r="G792" t="str">
            <v>FONDATION DIACONESSES DE REUILLY</v>
          </cell>
          <cell r="H792" t="str">
            <v>Le Perreux-sur-Marne</v>
          </cell>
          <cell r="I792" t="str">
            <v>500</v>
          </cell>
          <cell r="J792" t="str">
            <v>[500] EHPAD</v>
          </cell>
          <cell r="K792" t="str">
            <v>PRIVÉ À BUT NON LUCRATIF</v>
          </cell>
          <cell r="L792" t="str">
            <v>CONVENTION COLLECTIVE</v>
          </cell>
        </row>
        <row r="793">
          <cell r="B793">
            <v>940800691</v>
          </cell>
          <cell r="C793">
            <v>250018918</v>
          </cell>
          <cell r="D793">
            <v>940800691</v>
          </cell>
          <cell r="E793" t="str">
            <v>EHPAD KORIAN LES LIERRES 940800691</v>
          </cell>
          <cell r="F793" t="str">
            <v>KORIAN</v>
          </cell>
          <cell r="G793" t="str">
            <v>LES LIERRES GESTION</v>
          </cell>
          <cell r="H793" t="str">
            <v>Le Perreux-sur-Marne</v>
          </cell>
          <cell r="I793" t="str">
            <v>500</v>
          </cell>
          <cell r="J793" t="str">
            <v>[500] EHPAD</v>
          </cell>
          <cell r="K793" t="str">
            <v>PRIVÉ À BUT LUCRATIF</v>
          </cell>
          <cell r="L793" t="str">
            <v>CONVENTION COLLECTIVE</v>
          </cell>
        </row>
        <row r="794">
          <cell r="B794">
            <v>940007909</v>
          </cell>
          <cell r="C794">
            <v>940019060</v>
          </cell>
          <cell r="D794" t="str">
            <v>-</v>
          </cell>
          <cell r="E794" t="str">
            <v>EHPAD RESIDENCE PIERRE TABANOU 940007909</v>
          </cell>
          <cell r="F794" t="str">
            <v>ETAB.PUBLIC SOCIAL PIERRE TABANOU</v>
          </cell>
          <cell r="G794" t="str">
            <v>ETAB.PUBLIC SOCIAL PIERRE TABANOU</v>
          </cell>
          <cell r="H794" t="str">
            <v>L' Haÿ-les-Roses</v>
          </cell>
          <cell r="I794" t="str">
            <v>500</v>
          </cell>
          <cell r="J794" t="str">
            <v>[500] EHPAD</v>
          </cell>
          <cell r="K794" t="str">
            <v>PUBLIC AUTONOME</v>
          </cell>
          <cell r="L794" t="str">
            <v xml:space="preserve">FONCTION PUBLIQUE </v>
          </cell>
        </row>
        <row r="795">
          <cell r="B795">
            <v>940813116</v>
          </cell>
          <cell r="C795">
            <v>940019466</v>
          </cell>
          <cell r="D795" t="str">
            <v>-</v>
          </cell>
          <cell r="E795" t="str">
            <v>EHPAD RESIDENCE LE TEMPS DES ROSES 940813116</v>
          </cell>
          <cell r="F795" t="str">
            <v xml:space="preserve">SAS TIERS TEMPS MAISONS ALFORT (sedna) </v>
          </cell>
          <cell r="G795" t="str">
            <v>SAS TIERS TEMPS MAISONS ALFORT</v>
          </cell>
          <cell r="H795" t="str">
            <v>Maisons-Alfort</v>
          </cell>
          <cell r="I795" t="str">
            <v>500</v>
          </cell>
          <cell r="J795" t="str">
            <v>[500] EHPAD</v>
          </cell>
          <cell r="K795" t="str">
            <v>PRIVÉ À BUT LUCRATIF</v>
          </cell>
          <cell r="L795" t="str">
            <v>CONVENTION COLLECTIVE</v>
          </cell>
        </row>
        <row r="796">
          <cell r="B796">
            <v>940803745</v>
          </cell>
          <cell r="C796">
            <v>750056368</v>
          </cell>
          <cell r="D796" t="str">
            <v>-</v>
          </cell>
          <cell r="E796" t="str">
            <v>RESIDENCE AUTONOMIE MARYSE BASTIE 940803745</v>
          </cell>
          <cell r="F796" t="str">
            <v>ARPAVIE</v>
          </cell>
          <cell r="G796" t="str">
            <v>ASSOCIATION ARPAVIE</v>
          </cell>
          <cell r="H796" t="str">
            <v>Maisons-Alfort</v>
          </cell>
          <cell r="I796" t="str">
            <v>202</v>
          </cell>
          <cell r="J796" t="str">
            <v>[202] Résidences autonomie</v>
          </cell>
          <cell r="K796" t="str">
            <v>PRIVÉ À BUT NON LUCRATIF</v>
          </cell>
          <cell r="L796" t="str">
            <v>CONVENTION COLLECTIVE</v>
          </cell>
        </row>
        <row r="797">
          <cell r="B797">
            <v>940005499</v>
          </cell>
          <cell r="C797">
            <v>940009319</v>
          </cell>
          <cell r="D797">
            <v>940019300</v>
          </cell>
          <cell r="E797" t="str">
            <v>EHPAD LA RESIDENCE MEDICIS 940005499</v>
          </cell>
          <cell r="F797" t="str">
            <v>DOMUSVI</v>
          </cell>
          <cell r="G797" t="str">
            <v>SAS MAISONS ALFORT</v>
          </cell>
          <cell r="H797" t="str">
            <v>Maisons-Alfort</v>
          </cell>
          <cell r="I797" t="str">
            <v>500</v>
          </cell>
          <cell r="J797" t="str">
            <v>[500] EHPAD</v>
          </cell>
          <cell r="K797" t="str">
            <v>PRIVÉ À BUT LUCRATIF</v>
          </cell>
          <cell r="L797" t="str">
            <v>CONVENTION COLLECTIVE</v>
          </cell>
        </row>
        <row r="798">
          <cell r="B798">
            <v>940816432</v>
          </cell>
          <cell r="C798">
            <v>940017304</v>
          </cell>
          <cell r="D798" t="str">
            <v>-</v>
          </cell>
          <cell r="E798" t="str">
            <v>EHPAD RESIDENCE SIMONE VEIL 940816432</v>
          </cell>
          <cell r="F798" t="str">
            <v>ASSOCIATION ISATIS</v>
          </cell>
          <cell r="G798" t="str">
            <v>ASSOCIATION ISATIS</v>
          </cell>
          <cell r="H798" t="str">
            <v>Maisons-Alfort</v>
          </cell>
          <cell r="I798" t="str">
            <v>500</v>
          </cell>
          <cell r="J798" t="str">
            <v>[500] EHPAD</v>
          </cell>
          <cell r="K798" t="str">
            <v>PRIVÉ À BUT NON LUCRATIF</v>
          </cell>
          <cell r="L798" t="str">
            <v>CONVENTION COLLECTIVE</v>
          </cell>
        </row>
        <row r="799">
          <cell r="B799">
            <v>940805385</v>
          </cell>
          <cell r="C799">
            <v>920030152</v>
          </cell>
          <cell r="D799">
            <v>940006638</v>
          </cell>
          <cell r="E799" t="str">
            <v>EHPAD RESIDENCE NORMANDY COTTAGE 940805385</v>
          </cell>
          <cell r="F799" t="str">
            <v>ORPEA</v>
          </cell>
          <cell r="G799" t="str">
            <v>SA ORPEA - SIEGE SOCIAL</v>
          </cell>
          <cell r="H799" t="str">
            <v>Mandres-les-Roses</v>
          </cell>
          <cell r="I799" t="str">
            <v>500</v>
          </cell>
          <cell r="J799" t="str">
            <v>[500] EHPAD</v>
          </cell>
          <cell r="K799" t="str">
            <v>PRIVÉ À BUT LUCRATIF</v>
          </cell>
          <cell r="L799" t="str">
            <v>CONVENTION COLLECTIVE</v>
          </cell>
        </row>
        <row r="800">
          <cell r="B800">
            <v>940814742</v>
          </cell>
          <cell r="C800">
            <v>920030186</v>
          </cell>
          <cell r="D800" t="str">
            <v>-</v>
          </cell>
          <cell r="E800" t="str">
            <v>EHPAD RESIDENCE VERDI 940814742</v>
          </cell>
          <cell r="F800" t="str">
            <v>ARPAVIE</v>
          </cell>
          <cell r="G800" t="str">
            <v>ASSOCIATION ARPAVIE</v>
          </cell>
          <cell r="H800" t="str">
            <v>Mandres-les-Roses</v>
          </cell>
          <cell r="I800" t="str">
            <v>500</v>
          </cell>
          <cell r="J800" t="str">
            <v>[500] EHPAD</v>
          </cell>
          <cell r="K800" t="str">
            <v>PRIVÉ À BUT NON LUCRATIF</v>
          </cell>
          <cell r="L800" t="str">
            <v>CONVENTION COLLECTIVE</v>
          </cell>
        </row>
        <row r="801">
          <cell r="B801">
            <v>940800816</v>
          </cell>
          <cell r="C801">
            <v>940001191</v>
          </cell>
          <cell r="D801" t="str">
            <v>-</v>
          </cell>
          <cell r="E801" t="str">
            <v>EHPAD AFRICA 940800816</v>
          </cell>
          <cell r="F801" t="str">
            <v>ASSOCIATION MAISON DE RETRAITE AFRICA</v>
          </cell>
          <cell r="G801" t="str">
            <v>ASSOCIATION MAISON DE RETRAITE AFRICA</v>
          </cell>
          <cell r="H801" t="str">
            <v>Nogent-sur-Marne</v>
          </cell>
          <cell r="I801" t="str">
            <v>500</v>
          </cell>
          <cell r="J801" t="str">
            <v>[500] EHPAD</v>
          </cell>
          <cell r="K801" t="str">
            <v>PRIVÉ À BUT NON LUCRATIF</v>
          </cell>
          <cell r="L801" t="str">
            <v>CONVENTION COLLECTIVE</v>
          </cell>
        </row>
        <row r="802">
          <cell r="B802">
            <v>940806045</v>
          </cell>
          <cell r="C802">
            <v>750824674</v>
          </cell>
          <cell r="D802" t="str">
            <v>-</v>
          </cell>
          <cell r="E802" t="str">
            <v>EHPAD MAISON NATIONALE DES ARTISTES 940806045</v>
          </cell>
          <cell r="F802" t="str">
            <v>FONDATION DES ARTISTES</v>
          </cell>
          <cell r="G802" t="str">
            <v>FONDATION DES ARTISTES</v>
          </cell>
          <cell r="H802" t="str">
            <v>Nogent-sur-Marne</v>
          </cell>
          <cell r="I802" t="str">
            <v>500</v>
          </cell>
          <cell r="J802" t="str">
            <v>[500] EHPAD</v>
          </cell>
          <cell r="K802" t="str">
            <v>PRIVÉ À BUT NON LUCRATIF</v>
          </cell>
          <cell r="L802" t="str">
            <v>CONVENTION COLLECTIVE</v>
          </cell>
        </row>
        <row r="803">
          <cell r="B803">
            <v>940020282</v>
          </cell>
          <cell r="C803">
            <v>940004088</v>
          </cell>
          <cell r="D803">
            <v>940006208</v>
          </cell>
          <cell r="E803" t="str">
            <v>EHPAD LA MAISON DU SAULE CENDRE 940020282</v>
          </cell>
          <cell r="F803" t="str">
            <v>ADEF RESIDENCES</v>
          </cell>
          <cell r="G803" t="str">
            <v>ADEF RESIDENCES</v>
          </cell>
          <cell r="H803" t="str">
            <v>Orly</v>
          </cell>
          <cell r="I803" t="str">
            <v>500</v>
          </cell>
          <cell r="J803" t="str">
            <v>[500] EHPAD</v>
          </cell>
          <cell r="K803" t="str">
            <v>PRIVÉ À BUT NON LUCRATIF</v>
          </cell>
          <cell r="L803" t="str">
            <v>CONVENTION COLLECTIVE</v>
          </cell>
        </row>
        <row r="804">
          <cell r="B804">
            <v>940011489</v>
          </cell>
          <cell r="C804">
            <v>940004088</v>
          </cell>
          <cell r="D804" t="str">
            <v>-</v>
          </cell>
          <cell r="E804" t="str">
            <v>EHPAD La Maison de Sorières  940011489</v>
          </cell>
          <cell r="F804" t="str">
            <v>ADEF RESIDENCES</v>
          </cell>
          <cell r="G804" t="str">
            <v>ADEF RESIDENCES</v>
          </cell>
          <cell r="H804" t="str">
            <v>Rungis</v>
          </cell>
          <cell r="I804" t="str">
            <v>500</v>
          </cell>
          <cell r="J804" t="str">
            <v>[500] EHPAD</v>
          </cell>
          <cell r="K804" t="str">
            <v>PRIVÉ À BUT NON LUCRATIF</v>
          </cell>
          <cell r="L804" t="str">
            <v>CONVENTION COLLECTIVE</v>
          </cell>
        </row>
        <row r="805">
          <cell r="B805">
            <v>940020001</v>
          </cell>
          <cell r="C805">
            <v>920028560</v>
          </cell>
          <cell r="D805" t="str">
            <v>-</v>
          </cell>
          <cell r="E805" t="str">
            <v>EHPAD RESIDENCE LANMODEZ 940020001</v>
          </cell>
          <cell r="F805" t="str">
            <v>FONDATION PARTAGE ET VIE</v>
          </cell>
          <cell r="G805" t="str">
            <v>FONDATION PARTAGE ET VIE</v>
          </cell>
          <cell r="H805" t="str">
            <v>Saint-Mandé</v>
          </cell>
          <cell r="I805" t="str">
            <v>500</v>
          </cell>
          <cell r="J805" t="str">
            <v>[500] EHPAD</v>
          </cell>
          <cell r="K805" t="str">
            <v>PRIVÉ À BUT NON LUCRATIF</v>
          </cell>
          <cell r="L805" t="str">
            <v>CONVENTION COLLECTIVE</v>
          </cell>
        </row>
        <row r="806">
          <cell r="B806">
            <v>940002744</v>
          </cell>
          <cell r="C806">
            <v>940806334</v>
          </cell>
          <cell r="D806" t="str">
            <v>-</v>
          </cell>
          <cell r="E806" t="str">
            <v>SSIAD SAINT-MANDE 940002744</v>
          </cell>
          <cell r="F806" t="str">
            <v>C.C.A.S. DE SAINT-MANDE</v>
          </cell>
          <cell r="G806" t="str">
            <v>C.C.A.S. DE SAINT-MANDE</v>
          </cell>
          <cell r="H806" t="str">
            <v>Saint-Mandé</v>
          </cell>
          <cell r="I806" t="str">
            <v>354</v>
          </cell>
          <cell r="J806" t="str">
            <v>[354] S.S.I.A.D.</v>
          </cell>
          <cell r="K806" t="str">
            <v>PUBLIC TERRITORIAL</v>
          </cell>
          <cell r="L806" t="str">
            <v xml:space="preserve">FONCTION PUBLIQUE </v>
          </cell>
        </row>
        <row r="807">
          <cell r="B807">
            <v>940805187</v>
          </cell>
          <cell r="C807">
            <v>940808835</v>
          </cell>
          <cell r="D807" t="str">
            <v>-</v>
          </cell>
          <cell r="E807" t="str">
            <v>SSIAD ST- MAUR 940805187</v>
          </cell>
          <cell r="F807" t="str">
            <v>ASSOCIATION D AIDE A LA PERSONNE</v>
          </cell>
          <cell r="G807" t="str">
            <v>ASSOCIATION D AIDE A LA PERSONNE</v>
          </cell>
          <cell r="H807" t="str">
            <v>Saint-Maur-des-Fossés</v>
          </cell>
          <cell r="I807" t="str">
            <v>354</v>
          </cell>
          <cell r="J807" t="str">
            <v>[354] S.S.I.A.D.</v>
          </cell>
          <cell r="K807" t="str">
            <v>PRIVÉ À BUT NON LUCRATIF</v>
          </cell>
          <cell r="L807" t="str">
            <v>CONVENTION COLLECTIVE</v>
          </cell>
        </row>
        <row r="808">
          <cell r="B808">
            <v>940017502</v>
          </cell>
          <cell r="C808">
            <v>940070071</v>
          </cell>
          <cell r="D808" t="str">
            <v>-</v>
          </cell>
          <cell r="E808" t="str">
            <v>SSIAD DE L'ABBAYE BORDS DE MARNE 940017502</v>
          </cell>
          <cell r="F808" t="str">
            <v>GROUPE ABCD</v>
          </cell>
          <cell r="G808" t="str">
            <v>GROUPE ABCD</v>
          </cell>
          <cell r="H808" t="str">
            <v>Saint-Maur-des-Fossés</v>
          </cell>
          <cell r="I808" t="str">
            <v>354</v>
          </cell>
          <cell r="J808" t="str">
            <v>[354] S.S.I.A.D.</v>
          </cell>
          <cell r="K808" t="str">
            <v>PUBLIC AUTONOME</v>
          </cell>
          <cell r="L808" t="str">
            <v xml:space="preserve">FONCTION PUBLIQUE </v>
          </cell>
        </row>
        <row r="809">
          <cell r="B809">
            <v>940014608</v>
          </cell>
          <cell r="C809">
            <v>940014558</v>
          </cell>
          <cell r="D809" t="str">
            <v>-</v>
          </cell>
          <cell r="E809" t="str">
            <v>SSIAD COMPLEA 940014608</v>
          </cell>
          <cell r="F809" t="str">
            <v>COMPLEA SOINS INFIRMIERS</v>
          </cell>
          <cell r="G809" t="str">
            <v>COMPLEA SOINS INFIRMIERS</v>
          </cell>
          <cell r="H809" t="str">
            <v>Saint-Maur-des-Fossés</v>
          </cell>
          <cell r="I809" t="str">
            <v>354</v>
          </cell>
          <cell r="J809" t="str">
            <v>[354] S.S.I.A.D.</v>
          </cell>
          <cell r="K809" t="str">
            <v>PRIVÉ À BUT NON LUCRATIF</v>
          </cell>
          <cell r="L809" t="str">
            <v>CONVENTION COLLECTIVE</v>
          </cell>
        </row>
        <row r="810">
          <cell r="B810">
            <v>940802150</v>
          </cell>
          <cell r="C810">
            <v>940011679</v>
          </cell>
          <cell r="D810" t="str">
            <v>-</v>
          </cell>
          <cell r="E810" t="str">
            <v>EHPAD LES FLEURS BLEUES 940802150</v>
          </cell>
          <cell r="F810" t="str">
            <v>SAS LES FLEURS BLEUES</v>
          </cell>
          <cell r="G810" t="str">
            <v>SAS LES FLEURS BLEUES</v>
          </cell>
          <cell r="H810" t="str">
            <v>Saint-Maur-des-Fossés</v>
          </cell>
          <cell r="I810" t="str">
            <v>500</v>
          </cell>
          <cell r="J810" t="str">
            <v>[500] EHPAD</v>
          </cell>
          <cell r="K810" t="str">
            <v>PRIVÉ À BUT LUCRATIF</v>
          </cell>
          <cell r="L810" t="str">
            <v>CONVENTION COLLECTIVE</v>
          </cell>
        </row>
        <row r="811">
          <cell r="B811">
            <v>940015548</v>
          </cell>
          <cell r="C811">
            <v>920030152</v>
          </cell>
          <cell r="D811">
            <v>940006638</v>
          </cell>
          <cell r="E811" t="str">
            <v>EHPAD RESIDENCE DE L ORME 940015548</v>
          </cell>
          <cell r="F811" t="str">
            <v>ORPEA</v>
          </cell>
          <cell r="G811" t="str">
            <v>SA ORPEA - SIEGE SOCIAL</v>
          </cell>
          <cell r="H811" t="str">
            <v>Saint-Maur-des-Fossés</v>
          </cell>
          <cell r="I811" t="str">
            <v>500</v>
          </cell>
          <cell r="J811" t="str">
            <v>[500] EHPAD</v>
          </cell>
          <cell r="K811" t="str">
            <v>PRIVÉ À BUT LUCRATIF</v>
          </cell>
          <cell r="L811" t="str">
            <v>CONVENTION COLLECTIVE</v>
          </cell>
        </row>
        <row r="812">
          <cell r="B812">
            <v>940808546</v>
          </cell>
          <cell r="C812">
            <v>940070071</v>
          </cell>
          <cell r="D812" t="str">
            <v>-</v>
          </cell>
          <cell r="E812" t="str">
            <v>EHPAD Abbaye Bord de Marne940808546</v>
          </cell>
          <cell r="F812" t="str">
            <v>GROUPE ABCD</v>
          </cell>
          <cell r="G812" t="str">
            <v>GROUPE ABCD</v>
          </cell>
          <cell r="H812" t="str">
            <v>Saint-Maur-des-Fossés</v>
          </cell>
          <cell r="I812" t="str">
            <v>500</v>
          </cell>
          <cell r="J812" t="str">
            <v>[500] EHPAD</v>
          </cell>
          <cell r="K812" t="str">
            <v>PUBLIC AUTONOME</v>
          </cell>
          <cell r="L812" t="str">
            <v xml:space="preserve">FONCTION PUBLIQUE </v>
          </cell>
        </row>
        <row r="813">
          <cell r="B813">
            <v>940813074</v>
          </cell>
          <cell r="C813">
            <v>440049252</v>
          </cell>
          <cell r="D813" t="str">
            <v>-</v>
          </cell>
          <cell r="E813" t="str">
            <v>EHPAD RESIDENCE SEVIGNE 940813074</v>
          </cell>
          <cell r="F813" t="str">
            <v>LNA RETRAITE</v>
          </cell>
          <cell r="G813" t="str">
            <v>LNA RETRAITE</v>
          </cell>
          <cell r="H813" t="str">
            <v>Saint-Maur-des-Fossés</v>
          </cell>
          <cell r="I813" t="str">
            <v>500</v>
          </cell>
          <cell r="J813" t="str">
            <v>[500] EHPAD</v>
          </cell>
          <cell r="K813" t="str">
            <v>PRIVÉ À BUT LUCRATIF</v>
          </cell>
          <cell r="L813" t="str">
            <v>CONVENTION COLLECTIVE</v>
          </cell>
        </row>
        <row r="814">
          <cell r="B814">
            <v>940019631</v>
          </cell>
          <cell r="C814">
            <v>330020348</v>
          </cell>
          <cell r="D814" t="str">
            <v>-</v>
          </cell>
          <cell r="E814" t="str">
            <v>EHPAD RESIDENCE LE VAL D OSNE 940019631</v>
          </cell>
          <cell r="F814" t="str">
            <v xml:space="preserve"> COLISEE FRANCE</v>
          </cell>
          <cell r="G814" t="str">
            <v>SAS COLISEE FRANCE</v>
          </cell>
          <cell r="H814" t="str">
            <v>Saint-Maurice</v>
          </cell>
          <cell r="I814" t="str">
            <v>500</v>
          </cell>
          <cell r="J814" t="str">
            <v>[500] EHPAD</v>
          </cell>
          <cell r="K814" t="str">
            <v>PRIVÉ À BUT LUCRATIF</v>
          </cell>
          <cell r="L814" t="str">
            <v>CONVENTION COLLECTIVE</v>
          </cell>
        </row>
        <row r="815">
          <cell r="B815">
            <v>940805211</v>
          </cell>
          <cell r="C815">
            <v>940006158</v>
          </cell>
          <cell r="D815">
            <v>940019300</v>
          </cell>
          <cell r="E815" t="str">
            <v>EHPAD LES JARDINS DES ACACIAS 940805211</v>
          </cell>
          <cell r="F815" t="str">
            <v>DOMUSVI</v>
          </cell>
          <cell r="G815" t="str">
            <v>SAS LES ACACIAS</v>
          </cell>
          <cell r="H815" t="str">
            <v>Saint-Maurice</v>
          </cell>
          <cell r="I815" t="str">
            <v>500</v>
          </cell>
          <cell r="J815" t="str">
            <v>[500] EHPAD</v>
          </cell>
          <cell r="K815" t="str">
            <v>PRIVÉ À BUT LUCRATIF</v>
          </cell>
          <cell r="L815" t="str">
            <v>CONVENTION COLLECTIVE</v>
          </cell>
        </row>
        <row r="816">
          <cell r="B816">
            <v>940801285</v>
          </cell>
          <cell r="C816">
            <v>920039773</v>
          </cell>
          <cell r="D816" t="str">
            <v>-</v>
          </cell>
          <cell r="E816" t="str">
            <v>EHPAD RESIDENCE LE PARC 940801285</v>
          </cell>
          <cell r="F816" t="str">
            <v>SAS ALPH AGE GESTION</v>
          </cell>
          <cell r="G816" t="str">
            <v>SAS ALPH AGE GESTION</v>
          </cell>
          <cell r="H816" t="str">
            <v>Santeny</v>
          </cell>
          <cell r="I816" t="str">
            <v>500</v>
          </cell>
          <cell r="J816" t="str">
            <v>[500] EHPAD</v>
          </cell>
          <cell r="K816" t="str">
            <v>PRIVÉ À BUT LUCRATIF</v>
          </cell>
          <cell r="L816" t="str">
            <v>CONVENTION COLLECTIVE</v>
          </cell>
        </row>
        <row r="817">
          <cell r="B817">
            <v>940807704</v>
          </cell>
          <cell r="C817">
            <v>940807068</v>
          </cell>
          <cell r="D817" t="str">
            <v>-</v>
          </cell>
          <cell r="E817" t="str">
            <v>SPASAD DE SUCY-EN-BRIE 940807704</v>
          </cell>
          <cell r="F817" t="str">
            <v>C.C.A.S. DE SUCY-EN-BRIE</v>
          </cell>
          <cell r="G817" t="str">
            <v>C.C.A.S. DE SUCY-EN-BRIE</v>
          </cell>
          <cell r="H817" t="str">
            <v>Sucy-en-Brie</v>
          </cell>
          <cell r="I817" t="str">
            <v>209</v>
          </cell>
          <cell r="J817" t="str">
            <v>[209] S.P.A.S.A.D.</v>
          </cell>
          <cell r="K817" t="str">
            <v>PUBLIC TERRITORIAL</v>
          </cell>
          <cell r="L817" t="str">
            <v xml:space="preserve">FONCTION PUBLIQUE </v>
          </cell>
        </row>
        <row r="818">
          <cell r="B818">
            <v>940713233</v>
          </cell>
          <cell r="C818">
            <v>940001100</v>
          </cell>
          <cell r="D818" t="str">
            <v>-</v>
          </cell>
          <cell r="E818" t="str">
            <v>EHPAD RESIDENCE DE LA CITE VERTE 940713233</v>
          </cell>
          <cell r="F818" t="str">
            <v>EPSMSI</v>
          </cell>
          <cell r="G818" t="str">
            <v>RESIDENCE DE LA CITE VERTE</v>
          </cell>
          <cell r="H818" t="str">
            <v>Sucy-en-Brie</v>
          </cell>
          <cell r="I818" t="str">
            <v>500</v>
          </cell>
          <cell r="J818" t="str">
            <v>[500] EHPAD</v>
          </cell>
          <cell r="K818" t="str">
            <v>PUBLIC AUTONOME</v>
          </cell>
          <cell r="L818" t="str">
            <v xml:space="preserve">FONCTION PUBLIQUE </v>
          </cell>
        </row>
        <row r="819">
          <cell r="B819">
            <v>940802630</v>
          </cell>
          <cell r="C819">
            <v>750056368</v>
          </cell>
          <cell r="D819" t="str">
            <v>-</v>
          </cell>
          <cell r="E819" t="str">
            <v>EHPAD RESIDENCE LES CEDRES 940802630</v>
          </cell>
          <cell r="F819" t="str">
            <v>ASSOCIATION MONSIEUR VINCENT</v>
          </cell>
          <cell r="G819" t="str">
            <v>ASSOCIATION MONSIEUR VINCENT</v>
          </cell>
          <cell r="H819" t="str">
            <v>Sucy-en-Brie</v>
          </cell>
          <cell r="I819" t="str">
            <v>500</v>
          </cell>
          <cell r="J819" t="str">
            <v>[500] EHPAD</v>
          </cell>
          <cell r="K819" t="str">
            <v>PRIVÉ À BUT NON LUCRATIF</v>
          </cell>
          <cell r="L819" t="str">
            <v>CONVENTION COLLECTIVE</v>
          </cell>
        </row>
        <row r="820">
          <cell r="B820">
            <v>940806037</v>
          </cell>
          <cell r="C820">
            <v>940001647</v>
          </cell>
          <cell r="D820">
            <v>940806037</v>
          </cell>
          <cell r="E820" t="str">
            <v>EHPAD RESIDENCE LES TILLEULS 940806037</v>
          </cell>
          <cell r="F820" t="str">
            <v>SARL RESIDENCE LES TILLEULS</v>
          </cell>
          <cell r="G820" t="str">
            <v>SARL RESIDENCE LES TILLEULS</v>
          </cell>
          <cell r="H820" t="str">
            <v>Sucy-en-Brie</v>
          </cell>
          <cell r="I820" t="str">
            <v>500</v>
          </cell>
          <cell r="J820" t="str">
            <v>[500] EHPAD</v>
          </cell>
          <cell r="K820" t="str">
            <v>PRIVÉ À BUT LUCRATIF</v>
          </cell>
          <cell r="L820" t="str">
            <v>CONVENTION COLLECTIVE</v>
          </cell>
        </row>
        <row r="821">
          <cell r="B821">
            <v>940808009</v>
          </cell>
          <cell r="C821">
            <v>940007248</v>
          </cell>
          <cell r="D821">
            <v>940019300</v>
          </cell>
          <cell r="E821" t="str">
            <v>EHPAD LA RESIDENCE LES JARDINS THIAIS 940808009</v>
          </cell>
          <cell r="F821" t="str">
            <v>DOMUSVI</v>
          </cell>
          <cell r="G821" t="str">
            <v>SAS SOCIETE THIAIS</v>
          </cell>
          <cell r="H821" t="str">
            <v>Thiais</v>
          </cell>
          <cell r="I821" t="str">
            <v>500</v>
          </cell>
          <cell r="J821" t="str">
            <v>[500] EHPAD</v>
          </cell>
          <cell r="K821" t="str">
            <v>PRIVÉ À BUT LUCRATIF</v>
          </cell>
          <cell r="L821" t="str">
            <v>CONVENTION COLLECTIVE</v>
          </cell>
        </row>
        <row r="822">
          <cell r="B822">
            <v>940014418</v>
          </cell>
          <cell r="C822">
            <v>940021595</v>
          </cell>
          <cell r="D822" t="str">
            <v>-</v>
          </cell>
          <cell r="E822" t="str">
            <v>SSIAD NOUVEL HORIZON SOINS (NH SOINS) 940014418</v>
          </cell>
          <cell r="F822" t="str">
            <v>NOUVEL HORIZON SOINS (NH SOINS)</v>
          </cell>
          <cell r="G822" t="str">
            <v>NOUVEL HORIZON SOINS (NH SOINS)</v>
          </cell>
          <cell r="H822" t="str">
            <v>Thiais</v>
          </cell>
          <cell r="I822" t="str">
            <v>354</v>
          </cell>
          <cell r="J822" t="str">
            <v>[354] S.S.I.A.D.</v>
          </cell>
          <cell r="K822" t="str">
            <v>PRIVÉ À BUT LUCRATIF</v>
          </cell>
          <cell r="L822" t="str">
            <v>CONVENTION COLLECTIVE</v>
          </cell>
        </row>
        <row r="823">
          <cell r="B823">
            <v>940006638</v>
          </cell>
          <cell r="C823">
            <v>920030152</v>
          </cell>
          <cell r="D823">
            <v>940006638</v>
          </cell>
          <cell r="E823" t="str">
            <v>EHPAD LA RESIDENCE  LES PASTOUREAUX 940006638</v>
          </cell>
          <cell r="F823" t="str">
            <v>ORPEA</v>
          </cell>
          <cell r="G823" t="str">
            <v>SA ORPEA - SIEGE SOCIAL</v>
          </cell>
          <cell r="H823" t="str">
            <v>Valenton</v>
          </cell>
          <cell r="I823" t="str">
            <v>500</v>
          </cell>
          <cell r="J823" t="str">
            <v>[500] EHPAD</v>
          </cell>
          <cell r="K823" t="str">
            <v>PRIVÉ À BUT LUCRATIF</v>
          </cell>
          <cell r="L823" t="str">
            <v>CONVENTION COLLECTIVE</v>
          </cell>
        </row>
        <row r="824">
          <cell r="B824">
            <v>940007719</v>
          </cell>
          <cell r="C824">
            <v>940004088</v>
          </cell>
          <cell r="D824">
            <v>940006208</v>
          </cell>
          <cell r="E824" t="str">
            <v>EHPAD LA MAISON DU JARDIN DES ROSES 940007719</v>
          </cell>
          <cell r="F824" t="str">
            <v>ADEF RESIDENCES</v>
          </cell>
          <cell r="G824" t="str">
            <v>ADEF RESIDENCES</v>
          </cell>
          <cell r="H824" t="str">
            <v>Villecresnes</v>
          </cell>
          <cell r="I824" t="str">
            <v>500</v>
          </cell>
          <cell r="J824" t="str">
            <v>[500] EHPAD</v>
          </cell>
          <cell r="K824" t="str">
            <v>PRIVÉ À BUT NON LUCRATIF</v>
          </cell>
          <cell r="L824" t="str">
            <v>CONVENTION COLLECTIVE</v>
          </cell>
        </row>
        <row r="825">
          <cell r="B825">
            <v>940802515</v>
          </cell>
          <cell r="C825">
            <v>620018937</v>
          </cell>
          <cell r="D825" t="str">
            <v>-</v>
          </cell>
          <cell r="E825" t="str">
            <v>EHPAD SAINT PIERRE 940802515</v>
          </cell>
          <cell r="F825" t="str">
            <v>ASSOCIATION ACCUEIL ET RELAIS</v>
          </cell>
          <cell r="G825" t="str">
            <v>ASSOCIATION ACCUEIL ET RELAIS</v>
          </cell>
          <cell r="H825" t="str">
            <v>Villecresnes</v>
          </cell>
          <cell r="I825" t="str">
            <v>500</v>
          </cell>
          <cell r="J825" t="str">
            <v>[500] EHPAD</v>
          </cell>
          <cell r="K825" t="str">
            <v>PRIVÉ À BUT NON LUCRATIF</v>
          </cell>
          <cell r="L825" t="str">
            <v>CONVENTION COLLECTIVE</v>
          </cell>
        </row>
        <row r="826">
          <cell r="B826">
            <v>940003098</v>
          </cell>
          <cell r="C826">
            <v>750044216</v>
          </cell>
          <cell r="D826" t="str">
            <v>-</v>
          </cell>
          <cell r="E826" t="str">
            <v>CAJ CASA DELTA 7 940003098</v>
          </cell>
          <cell r="F826" t="str">
            <v>DELTA 7</v>
          </cell>
          <cell r="G826" t="str">
            <v>DELTA 7</v>
          </cell>
          <cell r="H826" t="str">
            <v>Villejuif</v>
          </cell>
          <cell r="I826" t="str">
            <v>207</v>
          </cell>
          <cell r="J826" t="str">
            <v>[207] Ctre.de Jour P.A.</v>
          </cell>
          <cell r="K826" t="str">
            <v>PRIVÉ À BUT NON LUCRATIF</v>
          </cell>
          <cell r="L826" t="str">
            <v>CONVENTION COLLECTIVE</v>
          </cell>
        </row>
        <row r="827">
          <cell r="B827">
            <v>940011398</v>
          </cell>
          <cell r="C827">
            <v>920030186</v>
          </cell>
          <cell r="D827" t="str">
            <v>-</v>
          </cell>
          <cell r="E827" t="str">
            <v>EHPAD RESIDENCE SAINT EXUPERY 940011398</v>
          </cell>
          <cell r="F827" t="str">
            <v>ARPAVIE</v>
          </cell>
          <cell r="G827" t="str">
            <v>ASSOCIATION ARPAVIE</v>
          </cell>
          <cell r="H827" t="str">
            <v>Villejuif</v>
          </cell>
          <cell r="I827" t="str">
            <v>500</v>
          </cell>
          <cell r="J827" t="str">
            <v>[500] EHPAD</v>
          </cell>
          <cell r="K827" t="str">
            <v>PRIVÉ À BUT NON LUCRATIF</v>
          </cell>
          <cell r="L827" t="str">
            <v>CONVENTION COLLECTIVE</v>
          </cell>
        </row>
        <row r="828">
          <cell r="B828">
            <v>940812787</v>
          </cell>
          <cell r="C828">
            <v>940811714</v>
          </cell>
          <cell r="D828" t="str">
            <v>-</v>
          </cell>
          <cell r="E828" t="str">
            <v>SSIAD VILLENEUVE ST GEORGES 940812787</v>
          </cell>
          <cell r="F828" t="str">
            <v>ASS POUR LE DEVELOPPEMENT SANITAIRE</v>
          </cell>
          <cell r="G828" t="str">
            <v>ASS POUR LE DEVELOPPEMENT SANITAIRE</v>
          </cell>
          <cell r="H828" t="str">
            <v>Villeneuve-Saint-Georges</v>
          </cell>
          <cell r="I828" t="str">
            <v>354</v>
          </cell>
          <cell r="J828" t="str">
            <v>[354] S.S.I.A.D.</v>
          </cell>
          <cell r="K828" t="str">
            <v>PRIVÉ À BUT NON LUCRATIF</v>
          </cell>
          <cell r="L828" t="str">
            <v>CONVENTION COLLECTIVE</v>
          </cell>
        </row>
        <row r="829">
          <cell r="B829">
            <v>940007958</v>
          </cell>
          <cell r="C829">
            <v>940027295</v>
          </cell>
          <cell r="D829" t="str">
            <v>-</v>
          </cell>
          <cell r="E829" t="str">
            <v>EHPAD RESIDENCE BEAUREGARD 940007958</v>
          </cell>
          <cell r="F829" t="str">
            <v>SAS CLOS SEQUOIA 1</v>
          </cell>
          <cell r="G829" t="str">
            <v>SAS CLOS SEQUOIA 1</v>
          </cell>
          <cell r="H829" t="str">
            <v>Villeneuve-Saint-Georges</v>
          </cell>
          <cell r="I829" t="str">
            <v>500</v>
          </cell>
          <cell r="J829" t="str">
            <v>[500] EHPAD</v>
          </cell>
          <cell r="K829" t="str">
            <v>PRIVÉ À BUT LUCRATIF</v>
          </cell>
          <cell r="L829" t="str">
            <v>CONVENTION COLLECTIVE</v>
          </cell>
        </row>
        <row r="830">
          <cell r="B830">
            <v>940805260</v>
          </cell>
          <cell r="C830">
            <v>940110042</v>
          </cell>
          <cell r="D830" t="str">
            <v>-</v>
          </cell>
          <cell r="E830" t="str">
            <v>EHPAD LES VIGNES 940805260</v>
          </cell>
          <cell r="F830" t="str">
            <v>C.H.I DE VILLENEUVE-ST-GEORGES</v>
          </cell>
          <cell r="G830" t="str">
            <v>C.H.I DE VILLENEUVE-ST-GEORGES</v>
          </cell>
          <cell r="H830" t="str">
            <v>Villeneuve-Saint-Georges</v>
          </cell>
          <cell r="I830" t="str">
            <v>500</v>
          </cell>
          <cell r="J830" t="str">
            <v>[500] EHPAD</v>
          </cell>
          <cell r="K830" t="str">
            <v>PUBLIC HOSPITALIER</v>
          </cell>
          <cell r="L830" t="str">
            <v xml:space="preserve">FONCTION PUBLIQUE </v>
          </cell>
        </row>
        <row r="831">
          <cell r="B831">
            <v>940809387</v>
          </cell>
          <cell r="C831">
            <v>920030186</v>
          </cell>
          <cell r="D831" t="str">
            <v>-</v>
          </cell>
          <cell r="E831" t="str">
            <v>EHPAD RESIDENCE LE VIEUX COLOMBIER 940809387</v>
          </cell>
          <cell r="F831" t="str">
            <v>ARPAVIE</v>
          </cell>
          <cell r="G831" t="str">
            <v>ASSOCIATION ARPAVIE</v>
          </cell>
          <cell r="H831" t="str">
            <v>Villiers-sur-Marne</v>
          </cell>
          <cell r="I831" t="str">
            <v>500</v>
          </cell>
          <cell r="J831" t="str">
            <v>[500] EHPAD</v>
          </cell>
          <cell r="K831" t="str">
            <v>PRIVÉ À BUT NON LUCRATIF</v>
          </cell>
          <cell r="L831" t="str">
            <v>CONVENTION COLLECTIVE</v>
          </cell>
        </row>
        <row r="832">
          <cell r="B832">
            <v>940003858</v>
          </cell>
          <cell r="C832">
            <v>440049252</v>
          </cell>
          <cell r="D832" t="str">
            <v>-</v>
          </cell>
          <cell r="E832" t="str">
            <v>EHPAD LE VERGER DE VINCENNES 940003858</v>
          </cell>
          <cell r="F832" t="str">
            <v>LNA RETRAITE</v>
          </cell>
          <cell r="G832" t="str">
            <v>LNA RETRAITE</v>
          </cell>
          <cell r="H832" t="str">
            <v>Vincennes</v>
          </cell>
          <cell r="I832" t="str">
            <v>500</v>
          </cell>
          <cell r="J832" t="str">
            <v>[500] EHPAD</v>
          </cell>
          <cell r="K832" t="str">
            <v>PRIVÉ À BUT LUCRATIF</v>
          </cell>
          <cell r="L832" t="str">
            <v>CONVENTION COLLECTIVE</v>
          </cell>
        </row>
        <row r="833">
          <cell r="B833">
            <v>940008188</v>
          </cell>
          <cell r="C833">
            <v>920028263</v>
          </cell>
          <cell r="D833">
            <v>940019300</v>
          </cell>
          <cell r="E833" t="str">
            <v>SSIAD DOMUSVI VINCENNES 940008188</v>
          </cell>
          <cell r="F833" t="str">
            <v>DOMUSVI</v>
          </cell>
          <cell r="G833" t="str">
            <v>SAS DOMUSVI DOMICILE</v>
          </cell>
          <cell r="H833" t="str">
            <v>Vincennes</v>
          </cell>
          <cell r="I833" t="str">
            <v>354</v>
          </cell>
          <cell r="J833" t="str">
            <v>[354] S.S.I.A.D.</v>
          </cell>
          <cell r="K833" t="str">
            <v>PRIVÉ À BUT LUCRATIF</v>
          </cell>
          <cell r="L833" t="str">
            <v>CONVENTION COLLECTIVE</v>
          </cell>
        </row>
        <row r="834">
          <cell r="B834">
            <v>940790165</v>
          </cell>
          <cell r="C834">
            <v>940808868</v>
          </cell>
          <cell r="D834" t="str">
            <v>-</v>
          </cell>
          <cell r="E834" t="str">
            <v>SSIAD AGES ET VIE 940790165</v>
          </cell>
          <cell r="F834" t="str">
            <v>ASSOCIATION AGES &amp; VIE</v>
          </cell>
          <cell r="G834" t="str">
            <v>ASSOCIATION AGES &amp; VIE</v>
          </cell>
          <cell r="H834" t="str">
            <v>Vitry-sur-Seine</v>
          </cell>
          <cell r="I834" t="str">
            <v>354</v>
          </cell>
          <cell r="J834" t="str">
            <v>[354] S.S.I.A.D.</v>
          </cell>
          <cell r="K834" t="str">
            <v>PRIVÉ À BUT NON LUCRATIF</v>
          </cell>
          <cell r="L834" t="str">
            <v>CONVENTION COLLECTIVE</v>
          </cell>
        </row>
        <row r="835">
          <cell r="B835">
            <v>940805229</v>
          </cell>
          <cell r="C835">
            <v>940806326</v>
          </cell>
          <cell r="D835" t="str">
            <v>-</v>
          </cell>
          <cell r="E835" t="str">
            <v>SSIAD VITRY SUR SEINE 940805229</v>
          </cell>
          <cell r="F835" t="str">
            <v>C.C.A.S. DE VITRY-SUR-SEINE</v>
          </cell>
          <cell r="G835" t="str">
            <v>C.C.A.S. DE VITRY-SUR-SEINE</v>
          </cell>
          <cell r="H835" t="str">
            <v>Vitry-sur-Seine</v>
          </cell>
          <cell r="I835" t="str">
            <v>354</v>
          </cell>
          <cell r="J835" t="str">
            <v>[354] S.S.I.A.D.</v>
          </cell>
          <cell r="K835" t="str">
            <v>PUBLIC TERRITORIAL</v>
          </cell>
          <cell r="L835" t="str">
            <v xml:space="preserve">FONCTION PUBLIQUE </v>
          </cell>
        </row>
        <row r="836">
          <cell r="B836">
            <v>940002264</v>
          </cell>
          <cell r="C836">
            <v>940015878</v>
          </cell>
          <cell r="D836" t="str">
            <v>-</v>
          </cell>
          <cell r="E836" t="str">
            <v>EHPAD LES LILAS 940002264</v>
          </cell>
          <cell r="F836" t="str">
            <v>EPSMSI</v>
          </cell>
          <cell r="G836" t="str">
            <v>EPSMSI</v>
          </cell>
          <cell r="H836" t="str">
            <v>Vitry-sur-Seine</v>
          </cell>
          <cell r="I836" t="str">
            <v>500</v>
          </cell>
          <cell r="J836" t="str">
            <v>[500] EHPAD</v>
          </cell>
          <cell r="K836" t="str">
            <v>PUBLIC AUTONOME</v>
          </cell>
          <cell r="L836" t="str">
            <v xml:space="preserve">FONCTION PUBLIQUE </v>
          </cell>
        </row>
        <row r="837">
          <cell r="B837">
            <v>940801293</v>
          </cell>
          <cell r="C837">
            <v>750056368</v>
          </cell>
          <cell r="D837" t="str">
            <v>-</v>
          </cell>
          <cell r="E837" t="str">
            <v>EHPAD MAISON DE RETRAITE JEAN XXIII 940801293</v>
          </cell>
          <cell r="F837" t="str">
            <v>ASSOCIATION MONSIEUR VINCENT</v>
          </cell>
          <cell r="G837" t="str">
            <v>ASSOCIATION MONSIEUR VINCENT</v>
          </cell>
          <cell r="H837" t="str">
            <v>L' Haÿ-les-Roses</v>
          </cell>
          <cell r="I837" t="str">
            <v>500</v>
          </cell>
          <cell r="J837" t="str">
            <v>[500] EHPAD</v>
          </cell>
          <cell r="K837" t="str">
            <v>PRIVÉ À BUT NON LUCRATIF</v>
          </cell>
          <cell r="L837" t="str">
            <v>CONVENTION COLLECTIVE</v>
          </cell>
        </row>
        <row r="838">
          <cell r="B838">
            <v>940803687</v>
          </cell>
          <cell r="C838">
            <v>750056368</v>
          </cell>
          <cell r="D838" t="str">
            <v>-</v>
          </cell>
          <cell r="E838" t="str">
            <v>EHPAD MAISON RETRAITE LE SACRE COEUR 940803687</v>
          </cell>
          <cell r="F838" t="str">
            <v>ASSOCIATION MONSIEUR VINCENT</v>
          </cell>
          <cell r="G838" t="str">
            <v>ASSOCIATION MONSIEUR VINCENT</v>
          </cell>
          <cell r="H838" t="str">
            <v>Gentilly</v>
          </cell>
          <cell r="I838" t="str">
            <v>500</v>
          </cell>
          <cell r="J838" t="str">
            <v>[500] EHPAD</v>
          </cell>
          <cell r="K838" t="str">
            <v>PRIVÉ À BUT NON LUCRATIF</v>
          </cell>
          <cell r="L838" t="str">
            <v>CONVENTION COLLECTIVE</v>
          </cell>
        </row>
        <row r="839">
          <cell r="B839">
            <v>940028889</v>
          </cell>
          <cell r="C839">
            <v>940001431</v>
          </cell>
          <cell r="D839">
            <v>940019300</v>
          </cell>
          <cell r="E839" t="str">
            <v>EHPAD CLEMENTINE PITOIS 940028889</v>
          </cell>
          <cell r="F839" t="str">
            <v>DOMUSVI</v>
          </cell>
          <cell r="G839" t="str">
            <v>DOMUSVI</v>
          </cell>
          <cell r="H839" t="str">
            <v>Ablon-sur-Seine</v>
          </cell>
          <cell r="I839" t="str">
            <v>500</v>
          </cell>
          <cell r="J839" t="str">
            <v>[500] EHPAD</v>
          </cell>
          <cell r="K839" t="str">
            <v>PRIVÉ À BUT LUCRATIF</v>
          </cell>
          <cell r="L839" t="str">
            <v>CONVENTION COLLECTIVE</v>
          </cell>
        </row>
        <row r="840">
          <cell r="B840">
            <v>950807545</v>
          </cell>
          <cell r="C840">
            <v>250018512</v>
          </cell>
          <cell r="D840" t="str">
            <v>-</v>
          </cell>
          <cell r="E840" t="str">
            <v>EHPAD KORIAN HAUTS D ANDILLY 950807545</v>
          </cell>
          <cell r="F840" t="str">
            <v>KORIAN</v>
          </cell>
          <cell r="G840" t="str">
            <v>LES HAUTS D'ANDILLY</v>
          </cell>
          <cell r="H840" t="str">
            <v>Andilly</v>
          </cell>
          <cell r="I840" t="str">
            <v>500</v>
          </cell>
          <cell r="J840" t="str">
            <v>[500] EHPAD</v>
          </cell>
          <cell r="K840" t="str">
            <v>PRIVÉ À BUT LUCRATIF</v>
          </cell>
          <cell r="L840" t="str">
            <v>CCN2002</v>
          </cell>
        </row>
        <row r="841">
          <cell r="B841">
            <v>950806752</v>
          </cell>
          <cell r="C841">
            <v>930815147</v>
          </cell>
          <cell r="D841" t="str">
            <v>-</v>
          </cell>
          <cell r="E841" t="str">
            <v>EHPAD PIERRE CAMPAGNAC 950806752</v>
          </cell>
          <cell r="F841" t="str">
            <v>CAIS.CTRALE ACTION SOCIALE EDF</v>
          </cell>
          <cell r="G841" t="str">
            <v>CAIS.CTRALE ACTION SOCIALE EDF</v>
          </cell>
          <cell r="H841" t="str">
            <v>Andilly</v>
          </cell>
          <cell r="I841" t="str">
            <v>500</v>
          </cell>
          <cell r="J841" t="str">
            <v>[500] EHPAD</v>
          </cell>
          <cell r="K841" t="str">
            <v>PRIVÉ À BUT NON LUCRATIF</v>
          </cell>
          <cell r="L841">
            <v>0</v>
          </cell>
        </row>
        <row r="842">
          <cell r="B842">
            <v>950780304</v>
          </cell>
          <cell r="C842">
            <v>750721334</v>
          </cell>
          <cell r="D842" t="str">
            <v>-</v>
          </cell>
          <cell r="E842" t="str">
            <v>EHPAD RESIDENCE FLORENCE NIGHTINGALE 950780304</v>
          </cell>
          <cell r="F842" t="str">
            <v>CROIX ROUGE FRANCAISE</v>
          </cell>
          <cell r="G842" t="str">
            <v>CROIX ROUGE FRANCAISE</v>
          </cell>
          <cell r="H842" t="str">
            <v>Argenteuil</v>
          </cell>
          <cell r="I842" t="str">
            <v>500</v>
          </cell>
          <cell r="J842" t="str">
            <v>[500] EHPAD</v>
          </cell>
          <cell r="K842" t="str">
            <v>PRIVÉ À BUT NON LUCRATIF</v>
          </cell>
          <cell r="L842" t="str">
            <v>Convention d'entreprise croix rouge</v>
          </cell>
        </row>
        <row r="843">
          <cell r="B843">
            <v>950002261</v>
          </cell>
          <cell r="C843">
            <v>750056335</v>
          </cell>
          <cell r="D843" t="str">
            <v>-</v>
          </cell>
          <cell r="E843" t="str">
            <v>EHPAD KORIAN LE COTTAGE 950002261</v>
          </cell>
          <cell r="F843" t="str">
            <v>KORIAN</v>
          </cell>
          <cell r="G843" t="str">
            <v>SAS MEDICA FRANCE</v>
          </cell>
          <cell r="H843" t="str">
            <v>Argenteuil</v>
          </cell>
          <cell r="I843" t="str">
            <v>500</v>
          </cell>
          <cell r="J843" t="str">
            <v>[500] EHPAD</v>
          </cell>
          <cell r="K843" t="str">
            <v>PRIVÉ À BUT LUCRATIF</v>
          </cell>
          <cell r="L843" t="str">
            <v>CCN2002</v>
          </cell>
        </row>
        <row r="844">
          <cell r="B844">
            <v>950802496</v>
          </cell>
          <cell r="C844">
            <v>950001156</v>
          </cell>
          <cell r="D844" t="str">
            <v>-</v>
          </cell>
          <cell r="E844" t="str">
            <v>EHPAD RESIDENCE LES PENSEES 950802496</v>
          </cell>
          <cell r="F844" t="str">
            <v>SAS RESIDENCE LES PENSEES</v>
          </cell>
          <cell r="G844" t="str">
            <v>SAS RESIDENCE LES PENSEES</v>
          </cell>
          <cell r="H844" t="str">
            <v>Argenteuil</v>
          </cell>
          <cell r="I844" t="str">
            <v>500</v>
          </cell>
          <cell r="J844" t="str">
            <v>[500] EHPAD</v>
          </cell>
          <cell r="K844" t="str">
            <v>PRIVÉ À BUT LUCRATIF</v>
          </cell>
          <cell r="L844" t="str">
            <v>CCN2002</v>
          </cell>
        </row>
        <row r="845">
          <cell r="B845">
            <v>950801860</v>
          </cell>
          <cell r="C845">
            <v>950043315</v>
          </cell>
          <cell r="D845" t="str">
            <v>-</v>
          </cell>
          <cell r="E845" t="str">
            <v>SSIAD RELAISANTE 950801860</v>
          </cell>
          <cell r="F845" t="str">
            <v>RELAISANTE</v>
          </cell>
          <cell r="G845" t="str">
            <v>RELAISANTE</v>
          </cell>
          <cell r="H845" t="str">
            <v>Argenteuil</v>
          </cell>
          <cell r="I845" t="str">
            <v>354</v>
          </cell>
          <cell r="J845" t="str">
            <v>[354] S.S.I.A.D.</v>
          </cell>
          <cell r="K845" t="str">
            <v>PRIVÉ À BUT NON LUCRATIF</v>
          </cell>
          <cell r="L845">
            <v>0</v>
          </cell>
        </row>
        <row r="846">
          <cell r="B846">
            <v>950009118</v>
          </cell>
          <cell r="C846">
            <v>950009878</v>
          </cell>
          <cell r="D846" t="str">
            <v>-</v>
          </cell>
          <cell r="E846" t="str">
            <v>EHPAD RESIDENCE MEDICIS 950009118</v>
          </cell>
          <cell r="F846" t="str">
            <v>DOMUSVI</v>
          </cell>
          <cell r="G846" t="str">
            <v>SAS ARGENTEUIL</v>
          </cell>
          <cell r="H846" t="str">
            <v>Argenteuil</v>
          </cell>
          <cell r="I846" t="str">
            <v>500</v>
          </cell>
          <cell r="J846" t="str">
            <v>[500] EHPAD</v>
          </cell>
          <cell r="K846" t="str">
            <v>PRIVÉ À BUT LUCRATIF</v>
          </cell>
          <cell r="L846" t="str">
            <v>CCN 2002</v>
          </cell>
        </row>
        <row r="847">
          <cell r="B847">
            <v>950802488</v>
          </cell>
          <cell r="C847">
            <v>950011569</v>
          </cell>
          <cell r="D847" t="str">
            <v>-</v>
          </cell>
          <cell r="E847" t="str">
            <v>EHPAD  VAL NOTRE DAME 950802488</v>
          </cell>
          <cell r="F847" t="str">
            <v>SARL COTA</v>
          </cell>
          <cell r="G847" t="str">
            <v>SARL COTA</v>
          </cell>
          <cell r="H847" t="str">
            <v>Argenteuil</v>
          </cell>
          <cell r="I847" t="str">
            <v>500</v>
          </cell>
          <cell r="J847" t="str">
            <v>[500] EHPAD</v>
          </cell>
          <cell r="K847" t="str">
            <v>PRIVÉ À BUT LUCRATIF</v>
          </cell>
          <cell r="L847" t="str">
            <v>CCN2002</v>
          </cell>
        </row>
        <row r="848">
          <cell r="B848">
            <v>950004358</v>
          </cell>
          <cell r="C848">
            <v>920030152</v>
          </cell>
          <cell r="D848">
            <v>950806984</v>
          </cell>
          <cell r="E848" t="str">
            <v>EHPAD LE CLOS D ARNOUVILLE 950004358</v>
          </cell>
          <cell r="F848" t="str">
            <v>ORPEA</v>
          </cell>
          <cell r="G848" t="str">
            <v>SA ORPEA - SIEGE SOCIAL</v>
          </cell>
          <cell r="H848" t="str">
            <v>Arnouville</v>
          </cell>
          <cell r="I848" t="str">
            <v>500</v>
          </cell>
          <cell r="J848" t="str">
            <v>[500] EHPAD</v>
          </cell>
          <cell r="K848" t="str">
            <v>PRIVÉ À BUT LUCRATIF</v>
          </cell>
          <cell r="L848">
            <v>0</v>
          </cell>
        </row>
        <row r="849">
          <cell r="B849">
            <v>950808287</v>
          </cell>
          <cell r="C849">
            <v>950150037</v>
          </cell>
          <cell r="D849" t="str">
            <v>-</v>
          </cell>
          <cell r="E849" t="str">
            <v>SSIAD  CHANTEPIE MANCIER 950808287</v>
          </cell>
          <cell r="F849" t="str">
            <v>FONDATION CHANTEPIE MANCIER</v>
          </cell>
          <cell r="G849" t="str">
            <v>FONDATION CHANTEPIE MANCIER</v>
          </cell>
          <cell r="H849" t="str">
            <v>Beaumont-sur-Oise</v>
          </cell>
          <cell r="I849" t="str">
            <v>354</v>
          </cell>
          <cell r="J849" t="str">
            <v>[354] S.S.I.A.D.</v>
          </cell>
          <cell r="K849" t="str">
            <v>PRIVÉ À BUT NON LUCRATIF</v>
          </cell>
          <cell r="L849" t="str">
            <v>CCN51</v>
          </cell>
        </row>
        <row r="850">
          <cell r="B850">
            <v>950780718</v>
          </cell>
          <cell r="C850">
            <v>950000885</v>
          </cell>
          <cell r="D850" t="str">
            <v>-</v>
          </cell>
          <cell r="E850" t="str">
            <v>RESIDENCE AUTONOMIE FORET DE CARNELLE 950780718</v>
          </cell>
          <cell r="F850" t="str">
            <v>ASS.RESIDENCE FORET DE CARNELLE</v>
          </cell>
          <cell r="G850" t="str">
            <v>ASS.RESIDENCE FORET DE CARNELLE</v>
          </cell>
          <cell r="H850" t="str">
            <v>Beaumont-sur-Oise</v>
          </cell>
          <cell r="I850" t="str">
            <v>202</v>
          </cell>
          <cell r="J850" t="str">
            <v>[202] Résidences autonomie</v>
          </cell>
          <cell r="K850" t="str">
            <v>PRIVÉ À BUT NON LUCRATIF</v>
          </cell>
          <cell r="L850">
            <v>0</v>
          </cell>
        </row>
        <row r="851">
          <cell r="B851">
            <v>950801449</v>
          </cell>
          <cell r="C851">
            <v>950110080</v>
          </cell>
          <cell r="D851" t="str">
            <v>-</v>
          </cell>
          <cell r="E851" t="str">
            <v>EHPAD SAINT LAURENT HOPITAL NOVO 950801449</v>
          </cell>
          <cell r="F851" t="str">
            <v>HOPITAL NOVO</v>
          </cell>
          <cell r="G851" t="str">
            <v>HOPITAL NOVO</v>
          </cell>
          <cell r="H851" t="str">
            <v>Beaumont-sur-Oise</v>
          </cell>
          <cell r="I851" t="str">
            <v>500</v>
          </cell>
          <cell r="J851" t="str">
            <v>[500] EHPAD</v>
          </cell>
          <cell r="K851" t="str">
            <v>PUBLIC HOSPITALIER</v>
          </cell>
          <cell r="L851">
            <v>0</v>
          </cell>
        </row>
        <row r="852">
          <cell r="B852">
            <v>950780353</v>
          </cell>
          <cell r="C852">
            <v>950016147</v>
          </cell>
          <cell r="D852" t="str">
            <v>-</v>
          </cell>
          <cell r="E852" t="str">
            <v>LES JARDINS D'IROISE DE BELLEFONTAINE 950780353</v>
          </cell>
          <cell r="F852" t="str">
            <v>LES JARDINS D'IROISE DE BELLEFONTAINE</v>
          </cell>
          <cell r="G852" t="str">
            <v>LES JARDINS D'IROISE DE BELLEFONTAINE</v>
          </cell>
          <cell r="H852" t="str">
            <v>Bellefontaine</v>
          </cell>
          <cell r="I852" t="str">
            <v>500</v>
          </cell>
          <cell r="J852" t="str">
            <v>[500] EHPAD</v>
          </cell>
          <cell r="K852" t="str">
            <v>PRIVÉ À BUT LUCRATIF</v>
          </cell>
          <cell r="L852">
            <v>0</v>
          </cell>
        </row>
        <row r="853">
          <cell r="B853">
            <v>950806315</v>
          </cell>
          <cell r="C853">
            <v>950001479</v>
          </cell>
          <cell r="D853" t="str">
            <v>-</v>
          </cell>
          <cell r="E853" t="str">
            <v>LA MAISON DE THELEME 950806315</v>
          </cell>
          <cell r="F853" t="str">
            <v>SARL LA MAISON DE THELEME</v>
          </cell>
          <cell r="G853" t="str">
            <v>SARL LA MAISON DE THELEME</v>
          </cell>
          <cell r="H853" t="str">
            <v>Bessancourt</v>
          </cell>
          <cell r="I853" t="str">
            <v>501</v>
          </cell>
          <cell r="J853" t="str">
            <v>[501] EHPA perc crédit AM</v>
          </cell>
          <cell r="K853" t="str">
            <v>PRIVÉ À BUT LUCRATIF</v>
          </cell>
          <cell r="L853" t="str">
            <v>CCN2002</v>
          </cell>
        </row>
        <row r="854">
          <cell r="B854">
            <v>950801605</v>
          </cell>
          <cell r="C854">
            <v>950803072</v>
          </cell>
          <cell r="D854" t="str">
            <v>-</v>
          </cell>
          <cell r="E854" t="str">
            <v>SSIAD BEZONS 950801605</v>
          </cell>
          <cell r="F854" t="str">
            <v>MAIRIE DE BEZONS</v>
          </cell>
          <cell r="G854" t="str">
            <v>MAIRIE DE BEZONS</v>
          </cell>
          <cell r="H854" t="str">
            <v>Bezons</v>
          </cell>
          <cell r="I854" t="str">
            <v>354</v>
          </cell>
          <cell r="J854" t="str">
            <v>[354] S.S.I.A.D.</v>
          </cell>
          <cell r="K854" t="str">
            <v>PUBLIC TERRITORIAL</v>
          </cell>
          <cell r="L854">
            <v>0</v>
          </cell>
        </row>
        <row r="855">
          <cell r="B855">
            <v>950809269</v>
          </cell>
          <cell r="C855">
            <v>950014738</v>
          </cell>
          <cell r="D855" t="str">
            <v>-</v>
          </cell>
          <cell r="E855" t="str">
            <v>EHPAD RESIDENCE ARC EN CIEL 950809269</v>
          </cell>
          <cell r="F855" t="str">
            <v>SAS MAPAD VAL D'OISE</v>
          </cell>
          <cell r="G855" t="str">
            <v>SAS MAPAD VAL D'OISE</v>
          </cell>
          <cell r="H855" t="str">
            <v>Bezons</v>
          </cell>
          <cell r="I855" t="str">
            <v>500</v>
          </cell>
          <cell r="J855" t="str">
            <v>[500] EHPAD</v>
          </cell>
          <cell r="K855" t="str">
            <v>PRIVÉ À BUT LUCRATIF</v>
          </cell>
          <cell r="L855">
            <v>0</v>
          </cell>
        </row>
        <row r="856">
          <cell r="B856">
            <v>950014589</v>
          </cell>
          <cell r="C856">
            <v>330050899</v>
          </cell>
          <cell r="D856" t="str">
            <v>-</v>
          </cell>
          <cell r="E856" t="str">
            <v>EHPAD RESIDENCE LE MESNIL 950014589</v>
          </cell>
          <cell r="F856" t="str">
            <v>SAS COLISEE FRANCE</v>
          </cell>
          <cell r="G856" t="str">
            <v>SAS COLISEE FRANCE</v>
          </cell>
          <cell r="H856" t="str">
            <v>Bouffémont</v>
          </cell>
          <cell r="I856" t="str">
            <v>500</v>
          </cell>
          <cell r="J856" t="str">
            <v>[500] EHPAD</v>
          </cell>
          <cell r="K856" t="str">
            <v>PRIVÉ À BUT LUCRATIF</v>
          </cell>
          <cell r="L856">
            <v>0</v>
          </cell>
        </row>
        <row r="857">
          <cell r="B857">
            <v>950807263</v>
          </cell>
          <cell r="C857">
            <v>330050899</v>
          </cell>
          <cell r="D857" t="str">
            <v>-</v>
          </cell>
          <cell r="E857" t="str">
            <v>EHPAD RESIDENCE DU MANOIR 950807263</v>
          </cell>
          <cell r="F857" t="str">
            <v>SAS COLISEE FRANCE</v>
          </cell>
          <cell r="G857" t="str">
            <v>SAS COLISEE FRANCE</v>
          </cell>
          <cell r="H857" t="str">
            <v>Bray-et-Lû</v>
          </cell>
          <cell r="I857" t="str">
            <v>500</v>
          </cell>
          <cell r="J857" t="str">
            <v>[500] EHPAD</v>
          </cell>
          <cell r="K857" t="str">
            <v>PRIVÉ À BUT LUCRATIF</v>
          </cell>
          <cell r="L857">
            <v>0</v>
          </cell>
        </row>
        <row r="858">
          <cell r="B858">
            <v>950807412</v>
          </cell>
          <cell r="C858">
            <v>690033899</v>
          </cell>
          <cell r="D858">
            <v>950807412</v>
          </cell>
          <cell r="E858" t="str">
            <v>EHPAD LE MENHIR 950807412</v>
          </cell>
          <cell r="F858" t="str">
            <v>SCIC LES SINOPLIES</v>
          </cell>
          <cell r="G858" t="str">
            <v>SCIC LES SINOPLIES</v>
          </cell>
          <cell r="H858" t="str">
            <v>Cergy</v>
          </cell>
          <cell r="I858" t="str">
            <v>500</v>
          </cell>
          <cell r="J858" t="str">
            <v>[500] EHPAD</v>
          </cell>
          <cell r="K858" t="str">
            <v>PRIVÉ À BUT NON LUCRATIF</v>
          </cell>
          <cell r="L858">
            <v>0</v>
          </cell>
        </row>
        <row r="859">
          <cell r="B859">
            <v>950808469</v>
          </cell>
          <cell r="C859">
            <v>950014738</v>
          </cell>
          <cell r="D859" t="str">
            <v>-</v>
          </cell>
          <cell r="E859" t="str">
            <v>EHPAD RESIDENCE LES SANSONNETS 950808469</v>
          </cell>
          <cell r="F859" t="str">
            <v>SAS MAPAD VAL D'OISE</v>
          </cell>
          <cell r="G859" t="str">
            <v>SAS MAPAD VAL D'OISE</v>
          </cell>
          <cell r="H859" t="str">
            <v>Chars</v>
          </cell>
          <cell r="I859" t="str">
            <v>500</v>
          </cell>
          <cell r="J859" t="str">
            <v>[500] EHPAD</v>
          </cell>
          <cell r="K859" t="str">
            <v>PRIVÉ À BUT LUCRATIF</v>
          </cell>
          <cell r="L859">
            <v>0</v>
          </cell>
        </row>
        <row r="860">
          <cell r="B860">
            <v>950783464</v>
          </cell>
          <cell r="C860">
            <v>950000984</v>
          </cell>
          <cell r="D860" t="str">
            <v>-</v>
          </cell>
          <cell r="E860" t="str">
            <v>EHPAD CHABRAND THIBAULT 950783464</v>
          </cell>
          <cell r="F860" t="str">
            <v>FONDATION CHABRAND THIBAULT</v>
          </cell>
          <cell r="G860" t="str">
            <v>FONDATION CHABRAND THIBAULT</v>
          </cell>
          <cell r="H860" t="str">
            <v>Cormeilles-en-Parisis</v>
          </cell>
          <cell r="I860" t="str">
            <v>500</v>
          </cell>
          <cell r="J860" t="str">
            <v>[500] EHPAD</v>
          </cell>
          <cell r="K860" t="str">
            <v>PRIVÉ À BUT NON LUCRATIF</v>
          </cell>
          <cell r="L860" t="str">
            <v>CCN51</v>
          </cell>
        </row>
        <row r="861">
          <cell r="B861">
            <v>950807172</v>
          </cell>
          <cell r="C861">
            <v>950007468</v>
          </cell>
          <cell r="D861">
            <v>950807172</v>
          </cell>
          <cell r="E861" t="str">
            <v xml:space="preserve"> </v>
          </cell>
          <cell r="F861" t="str">
            <v>SAS MAISON DE FAMILLE LA CHATAIGNERIE</v>
          </cell>
          <cell r="G861" t="str">
            <v>SAS MAISON DE FAMILLE LA CHATAIGNERIE</v>
          </cell>
          <cell r="H861" t="str">
            <v>Cormeilles-en-Parisis</v>
          </cell>
          <cell r="I861" t="str">
            <v>500</v>
          </cell>
          <cell r="J861" t="str">
            <v>[500] EHPAD</v>
          </cell>
          <cell r="K861" t="str">
            <v>PRIVÉ À BUT LUCRATIF</v>
          </cell>
          <cell r="L861" t="str">
            <v>CCN2002</v>
          </cell>
        </row>
        <row r="862">
          <cell r="B862">
            <v>950780551</v>
          </cell>
          <cell r="C862">
            <v>920002110</v>
          </cell>
          <cell r="D862" t="str">
            <v>-</v>
          </cell>
          <cell r="E862" t="str">
            <v>EHPAD VILLA BEAUSOLEIL 950780551</v>
          </cell>
          <cell r="F862" t="str">
            <v>SAS VILLA BEAUSOLEIL</v>
          </cell>
          <cell r="G862" t="str">
            <v>SAS VILLA BEAUSOLEIL</v>
          </cell>
          <cell r="H862" t="str">
            <v>Cormeilles-en-Parisis</v>
          </cell>
          <cell r="I862" t="str">
            <v>500</v>
          </cell>
          <cell r="J862" t="str">
            <v>[500] EHPAD</v>
          </cell>
          <cell r="K862" t="str">
            <v>PRIVÉ À BUT LUCRATIF</v>
          </cell>
          <cell r="L862">
            <v>0</v>
          </cell>
        </row>
        <row r="863">
          <cell r="B863">
            <v>950780395</v>
          </cell>
          <cell r="C863">
            <v>750720492</v>
          </cell>
          <cell r="D863" t="str">
            <v>-</v>
          </cell>
          <cell r="E863" t="str">
            <v>EHPAD RESIDENCE ZEMGOR 950780395</v>
          </cell>
          <cell r="F863" t="str">
            <v>SOCIETE PHILANTHROPIQUE</v>
          </cell>
          <cell r="G863" t="str">
            <v>SOCIETE PHILANTHROPIQUE</v>
          </cell>
          <cell r="H863" t="str">
            <v>Cormeilles-en-Parisis</v>
          </cell>
          <cell r="I863" t="str">
            <v>500</v>
          </cell>
          <cell r="J863" t="str">
            <v>[500] EHPAD</v>
          </cell>
          <cell r="K863" t="str">
            <v>PRIVÉ À BUT NON LUCRATIF</v>
          </cell>
          <cell r="L863">
            <v>0</v>
          </cell>
        </row>
        <row r="864">
          <cell r="B864">
            <v>950783241</v>
          </cell>
          <cell r="C864">
            <v>920030186</v>
          </cell>
          <cell r="D864" t="str">
            <v>-</v>
          </cell>
          <cell r="E864" t="str">
            <v>RESIDENCE AUTONOMIE LA SABLONNIERE 950783241</v>
          </cell>
          <cell r="F864" t="str">
            <v>ARPAVIE</v>
          </cell>
          <cell r="G864" t="str">
            <v>ASSOCIATION ARPAVIE</v>
          </cell>
          <cell r="H864" t="str">
            <v>Deuil-la-Barre</v>
          </cell>
          <cell r="I864" t="str">
            <v>202</v>
          </cell>
          <cell r="J864" t="str">
            <v>[202] Résidences autonomie</v>
          </cell>
          <cell r="K864" t="str">
            <v>PRIVÉ À BUT NON LUCRATIF</v>
          </cell>
          <cell r="L864" t="str">
            <v>FEHAP CCN51</v>
          </cell>
        </row>
        <row r="865">
          <cell r="B865">
            <v>950806984</v>
          </cell>
          <cell r="C865">
            <v>920030152</v>
          </cell>
          <cell r="D865">
            <v>950806984</v>
          </cell>
          <cell r="E865" t="str">
            <v>EHPAD VAL DE FRANCE 950806984</v>
          </cell>
          <cell r="F865" t="str">
            <v>ORPEA</v>
          </cell>
          <cell r="G865" t="str">
            <v>SA ORPEA - SIEGE SOCIAL</v>
          </cell>
          <cell r="H865" t="str">
            <v>Domont</v>
          </cell>
          <cell r="I865" t="str">
            <v>500</v>
          </cell>
          <cell r="J865" t="str">
            <v>[500] EHPAD</v>
          </cell>
          <cell r="K865" t="str">
            <v>PRIVÉ À BUT LUCRATIF</v>
          </cell>
          <cell r="L865">
            <v>0</v>
          </cell>
        </row>
        <row r="866">
          <cell r="B866">
            <v>950802686</v>
          </cell>
          <cell r="C866">
            <v>950013870</v>
          </cell>
          <cell r="D866" t="str">
            <v>-</v>
          </cell>
          <cell r="E866" t="str">
            <v>EHPAD WALLON 950802686</v>
          </cell>
          <cell r="F866" t="str">
            <v>GHEM EAUBONNE MONTMORENCY SIMONE VEIL</v>
          </cell>
          <cell r="G866" t="str">
            <v>GHEM EAUBONNE MONTMORENCY SIMONE VEIL</v>
          </cell>
          <cell r="H866" t="str">
            <v>Eaubonne</v>
          </cell>
          <cell r="I866" t="str">
            <v>500</v>
          </cell>
          <cell r="J866" t="str">
            <v>[500] EHPAD</v>
          </cell>
          <cell r="K866" t="str">
            <v>PUBLIC HOSPITALIER</v>
          </cell>
          <cell r="L866">
            <v>0</v>
          </cell>
        </row>
        <row r="867">
          <cell r="B867">
            <v>950808956</v>
          </cell>
          <cell r="C867">
            <v>250015658</v>
          </cell>
          <cell r="D867" t="str">
            <v>-</v>
          </cell>
          <cell r="E867" t="str">
            <v>EHPAD KORIAN LA CROISEE BLEUE 950808956</v>
          </cell>
          <cell r="F867" t="str">
            <v>KORIAN</v>
          </cell>
          <cell r="G867" t="str">
            <v>SAS MEDOTELS</v>
          </cell>
          <cell r="H867" t="str">
            <v>Eaubonne</v>
          </cell>
          <cell r="I867" t="str">
            <v>500</v>
          </cell>
          <cell r="J867" t="str">
            <v>[500] EHPAD</v>
          </cell>
          <cell r="K867" t="str">
            <v>PRIVÉ À BUT LUCRATIF</v>
          </cell>
          <cell r="L867" t="str">
            <v>CCN2002</v>
          </cell>
        </row>
        <row r="868">
          <cell r="B868">
            <v>950783514</v>
          </cell>
          <cell r="C868">
            <v>920030152</v>
          </cell>
          <cell r="D868">
            <v>950806984</v>
          </cell>
          <cell r="E868" t="str">
            <v>EHPAD LE CLOS DES LILAS 950783514</v>
          </cell>
          <cell r="F868" t="str">
            <v>ORPEA</v>
          </cell>
          <cell r="G868" t="str">
            <v>SA ORPEA - SIEGE SOCIAL</v>
          </cell>
          <cell r="H868" t="str">
            <v>Eaubonne</v>
          </cell>
          <cell r="I868" t="str">
            <v>500</v>
          </cell>
          <cell r="J868" t="str">
            <v>[500] EHPAD</v>
          </cell>
          <cell r="K868" t="str">
            <v>PRIVÉ À BUT LUCRATIF</v>
          </cell>
          <cell r="L868">
            <v>0</v>
          </cell>
        </row>
        <row r="869">
          <cell r="B869">
            <v>950802504</v>
          </cell>
          <cell r="C869">
            <v>950001164</v>
          </cell>
          <cell r="D869" t="str">
            <v>-</v>
          </cell>
          <cell r="E869" t="str">
            <v>EHPAD LA COMMANDERIE DES HOSPITALIERS 950802504</v>
          </cell>
          <cell r="F869" t="str">
            <v>TENERIS</v>
          </cell>
          <cell r="G869" t="str">
            <v>S.A.R.L MADAME DE SEVIGNE</v>
          </cell>
          <cell r="H869" t="str">
            <v>Enghien-les-Bains</v>
          </cell>
          <cell r="I869" t="str">
            <v>500</v>
          </cell>
          <cell r="J869" t="str">
            <v>[500] EHPAD</v>
          </cell>
          <cell r="K869" t="str">
            <v>PRIVÉ À BUT LUCRATIF</v>
          </cell>
          <cell r="L869" t="str">
            <v>CCN51</v>
          </cell>
        </row>
        <row r="870">
          <cell r="B870">
            <v>950807420</v>
          </cell>
          <cell r="C870">
            <v>920030186</v>
          </cell>
          <cell r="D870" t="str">
            <v>-</v>
          </cell>
          <cell r="E870" t="str">
            <v>EHPAD RESIDENCE ARPAVIE D'ENGHIEN 950807420</v>
          </cell>
          <cell r="F870" t="str">
            <v>ARPAVIE</v>
          </cell>
          <cell r="G870" t="str">
            <v>ASSOCIATION ARPAVIE</v>
          </cell>
          <cell r="H870" t="str">
            <v>Enghien-les-Bains</v>
          </cell>
          <cell r="I870" t="str">
            <v>500</v>
          </cell>
          <cell r="J870" t="str">
            <v>[500] EHPAD</v>
          </cell>
          <cell r="K870" t="str">
            <v>PRIVÉ À BUT NON LUCRATIF</v>
          </cell>
          <cell r="L870" t="str">
            <v>FEHAP CCN51</v>
          </cell>
        </row>
        <row r="871">
          <cell r="B871">
            <v>950801381</v>
          </cell>
          <cell r="C871">
            <v>950042994</v>
          </cell>
          <cell r="D871">
            <v>950801381</v>
          </cell>
          <cell r="E871" t="str">
            <v>EHPAD LES JARDINS D'ENNERY 950801381</v>
          </cell>
          <cell r="F871" t="str">
            <v>SAS POLE MEDICAL D'ENNERY (LNA SANTE)</v>
          </cell>
          <cell r="G871" t="str">
            <v>SAS POLE MEDICAL D'ENNERY</v>
          </cell>
          <cell r="H871" t="str">
            <v>Ennery</v>
          </cell>
          <cell r="I871" t="str">
            <v>500</v>
          </cell>
          <cell r="J871" t="str">
            <v>[500] EHPAD</v>
          </cell>
          <cell r="K871" t="str">
            <v>PRIVÉ À BUT LUCRATIF</v>
          </cell>
          <cell r="L871">
            <v>0</v>
          </cell>
        </row>
        <row r="872">
          <cell r="B872">
            <v>950004929</v>
          </cell>
          <cell r="C872">
            <v>780002028</v>
          </cell>
          <cell r="D872" t="str">
            <v>-</v>
          </cell>
          <cell r="E872" t="str">
            <v>EHPAD SOLEMNES 950004929</v>
          </cell>
          <cell r="F872" t="str">
            <v>SOCIETE C.J.P.G. SOLEMNES</v>
          </cell>
          <cell r="G872" t="str">
            <v>SOCIETE C.J.P.G. SOLEMNES</v>
          </cell>
          <cell r="H872" t="str">
            <v>Éragny</v>
          </cell>
          <cell r="I872" t="str">
            <v>500</v>
          </cell>
          <cell r="J872" t="str">
            <v>[500] EHPAD</v>
          </cell>
          <cell r="K872" t="str">
            <v>PRIVÉ À BUT LUCRATIF</v>
          </cell>
          <cell r="L872" t="str">
            <v>CCN51</v>
          </cell>
        </row>
        <row r="873">
          <cell r="B873">
            <v>950000117</v>
          </cell>
          <cell r="C873">
            <v>920030186</v>
          </cell>
          <cell r="D873" t="str">
            <v>-</v>
          </cell>
          <cell r="E873" t="str">
            <v>EHPAD RESIDENCE LES PRIMEVERES 950000117</v>
          </cell>
          <cell r="F873" t="str">
            <v>ARPAVIE</v>
          </cell>
          <cell r="G873" t="str">
            <v>ASSOCIATION ARPAVIE</v>
          </cell>
          <cell r="H873" t="str">
            <v>Ermont</v>
          </cell>
          <cell r="I873" t="str">
            <v>500</v>
          </cell>
          <cell r="J873" t="str">
            <v>[500] EHPAD</v>
          </cell>
          <cell r="K873" t="str">
            <v>PRIVÉ À BUT NON LUCRATIF</v>
          </cell>
          <cell r="L873" t="str">
            <v>FEHAP CCN51</v>
          </cell>
        </row>
        <row r="874">
          <cell r="B874">
            <v>950807826</v>
          </cell>
          <cell r="C874">
            <v>950047134</v>
          </cell>
          <cell r="D874" t="str">
            <v>-</v>
          </cell>
          <cell r="E874" t="str">
            <v>EHPAD LE PAVILLON DES ARTS 950807826</v>
          </cell>
          <cell r="F874" t="str">
            <v>DOMUSVI</v>
          </cell>
          <cell r="G874" t="str">
            <v>REDIDENCE EZANVILLE</v>
          </cell>
          <cell r="H874" t="str">
            <v>Saint-Brice-sous-Forêt</v>
          </cell>
          <cell r="I874" t="str">
            <v>500</v>
          </cell>
          <cell r="J874" t="str">
            <v>[500] EHPAD</v>
          </cell>
          <cell r="K874" t="str">
            <v>PRIVÉ À BUT LUCRATIF</v>
          </cell>
          <cell r="L874" t="str">
            <v>CCN2002</v>
          </cell>
        </row>
        <row r="875">
          <cell r="B875">
            <v>950802660</v>
          </cell>
          <cell r="C875">
            <v>750005068</v>
          </cell>
          <cell r="D875" t="str">
            <v>-</v>
          </cell>
          <cell r="E875" t="str">
            <v>EHPAD DONATION BRIERE 950802660</v>
          </cell>
          <cell r="F875" t="str">
            <v>MGEN ACTION SANITAIRE ET SOCIALE</v>
          </cell>
          <cell r="G875" t="str">
            <v>MGEN ACTION SANITAIRE ET SOCIALE</v>
          </cell>
          <cell r="H875" t="str">
            <v>Fontenay-en-Parisis</v>
          </cell>
          <cell r="I875" t="str">
            <v>500</v>
          </cell>
          <cell r="J875" t="str">
            <v>[500] EHPAD</v>
          </cell>
          <cell r="K875" t="str">
            <v>PRIVÉ À BUT NON LUCRATIF</v>
          </cell>
          <cell r="L875" t="str">
            <v>CCN1951</v>
          </cell>
        </row>
        <row r="876">
          <cell r="B876">
            <v>950009258</v>
          </cell>
          <cell r="C876">
            <v>750056335</v>
          </cell>
          <cell r="D876" t="str">
            <v>-</v>
          </cell>
          <cell r="E876" t="str">
            <v>EHPAD KORIAN MONTFRAIS 950009258</v>
          </cell>
          <cell r="F876" t="str">
            <v>KORIAN</v>
          </cell>
          <cell r="G876" t="str">
            <v>SAS MEDICA FRANCE</v>
          </cell>
          <cell r="H876" t="str">
            <v>Franconville</v>
          </cell>
          <cell r="I876" t="str">
            <v>500</v>
          </cell>
          <cell r="J876" t="str">
            <v>[500] EHPAD</v>
          </cell>
          <cell r="K876" t="str">
            <v>PRIVÉ À BUT LUCRATIF</v>
          </cell>
          <cell r="L876" t="str">
            <v>CCN2002</v>
          </cell>
        </row>
        <row r="877">
          <cell r="B877">
            <v>950802066</v>
          </cell>
          <cell r="C877">
            <v>690033899</v>
          </cell>
          <cell r="D877">
            <v>950807412</v>
          </cell>
          <cell r="E877" t="str">
            <v>EHPAD YVONNE DE GAULLE 950802066</v>
          </cell>
          <cell r="F877" t="str">
            <v>SCIC LES SINOPLIES</v>
          </cell>
          <cell r="G877" t="str">
            <v>SCIC LES SINOPLIES</v>
          </cell>
          <cell r="H877" t="str">
            <v>Franconville</v>
          </cell>
          <cell r="I877" t="str">
            <v>500</v>
          </cell>
          <cell r="J877" t="str">
            <v>[500] EHPAD</v>
          </cell>
          <cell r="K877" t="str">
            <v>PRIVÉ À BUT NON LUCRATIF</v>
          </cell>
          <cell r="L877">
            <v>0</v>
          </cell>
        </row>
        <row r="878">
          <cell r="B878">
            <v>950801415</v>
          </cell>
          <cell r="C878">
            <v>950110049</v>
          </cell>
          <cell r="D878" t="str">
            <v>-</v>
          </cell>
          <cell r="E878" t="str">
            <v>EHPAD CH GONESSE 950801415</v>
          </cell>
          <cell r="F878" t="str">
            <v>CENTRE HOSPITALIER DE GONESSE</v>
          </cell>
          <cell r="G878" t="str">
            <v>CENTRE HOSPITALIER DE GONESSE</v>
          </cell>
          <cell r="H878" t="str">
            <v>Gonesse</v>
          </cell>
          <cell r="I878" t="str">
            <v>500</v>
          </cell>
          <cell r="J878" t="str">
            <v>[500] EHPAD</v>
          </cell>
          <cell r="K878" t="str">
            <v>PUBLIC HOSPITALIER</v>
          </cell>
          <cell r="L878">
            <v>0</v>
          </cell>
        </row>
        <row r="879">
          <cell r="B879">
            <v>950800243</v>
          </cell>
          <cell r="C879">
            <v>920030186</v>
          </cell>
          <cell r="D879" t="str">
            <v>-</v>
          </cell>
          <cell r="E879" t="str">
            <v>EHPAD RESIDENCE LE PARC FLEURI 950800243</v>
          </cell>
          <cell r="F879" t="str">
            <v>ARPAVIE</v>
          </cell>
          <cell r="G879" t="str">
            <v>ASSOCIATION ARPAVIE</v>
          </cell>
          <cell r="H879" t="str">
            <v>Gonesse</v>
          </cell>
          <cell r="I879" t="str">
            <v>500</v>
          </cell>
          <cell r="J879" t="str">
            <v>[500] EHPAD</v>
          </cell>
          <cell r="K879" t="str">
            <v>PRIVÉ À BUT NON LUCRATIF</v>
          </cell>
          <cell r="L879" t="str">
            <v>FEHAP CCN51</v>
          </cell>
        </row>
        <row r="880">
          <cell r="B880">
            <v>950806331</v>
          </cell>
          <cell r="C880">
            <v>750811788</v>
          </cell>
          <cell r="D880" t="str">
            <v>-</v>
          </cell>
          <cell r="E880" t="str">
            <v>EHPAD RESIDENCE L'EGLANTIER 950806331</v>
          </cell>
          <cell r="F880" t="str">
            <v>ASS ARMENIENNE D'AIDE SOCIALE</v>
          </cell>
          <cell r="G880" t="str">
            <v>ASS ARMENIENNE D'AIDE SOCIALE</v>
          </cell>
          <cell r="H880" t="str">
            <v>Gonesse</v>
          </cell>
          <cell r="I880" t="str">
            <v>500</v>
          </cell>
          <cell r="J880" t="str">
            <v>[500] EHPAD</v>
          </cell>
          <cell r="K880" t="str">
            <v>PRIVÉ À BUT NON LUCRATIF</v>
          </cell>
          <cell r="L880" t="str">
            <v>CCN51</v>
          </cell>
        </row>
        <row r="881">
          <cell r="B881">
            <v>950015958</v>
          </cell>
          <cell r="C881">
            <v>950040071</v>
          </cell>
          <cell r="D881" t="str">
            <v>-</v>
          </cell>
          <cell r="E881" t="str">
            <v>EHPAD LES HIRONDELLES 950015958</v>
          </cell>
          <cell r="F881" t="str">
            <v>SAS RESIDENCE DE PROVENCE</v>
          </cell>
          <cell r="G881" t="str">
            <v>SAS RESIDENCE DE PROVENCE</v>
          </cell>
          <cell r="H881" t="str">
            <v>Goussainville</v>
          </cell>
          <cell r="I881" t="str">
            <v>500</v>
          </cell>
          <cell r="J881" t="str">
            <v>[500] EHPAD</v>
          </cell>
          <cell r="K881" t="str">
            <v>PRIVÉ À BUT LUCRATIF</v>
          </cell>
          <cell r="L881" t="str">
            <v>CCN2002</v>
          </cell>
        </row>
        <row r="882">
          <cell r="B882">
            <v>950009738</v>
          </cell>
          <cell r="C882">
            <v>950047894</v>
          </cell>
          <cell r="D882" t="str">
            <v>-</v>
          </cell>
          <cell r="E882" t="str">
            <v>EHPAD LES JARDINS SEMIRAMIS 950009738</v>
          </cell>
          <cell r="F882" t="str">
            <v>TENERIS</v>
          </cell>
          <cell r="G882" t="str">
            <v>SAS RESIDENCE DE L'ORME</v>
          </cell>
          <cell r="H882" t="str">
            <v>Herblay</v>
          </cell>
          <cell r="I882" t="str">
            <v>500</v>
          </cell>
          <cell r="J882" t="str">
            <v>[500] EHPAD</v>
          </cell>
          <cell r="K882" t="str">
            <v>PRIVÉ À BUT LUCRATIF</v>
          </cell>
          <cell r="L882" t="str">
            <v>CCN51</v>
          </cell>
        </row>
        <row r="883">
          <cell r="B883">
            <v>950807602</v>
          </cell>
          <cell r="C883">
            <v>950001602</v>
          </cell>
          <cell r="D883" t="str">
            <v>-</v>
          </cell>
          <cell r="E883" t="str">
            <v>EHPAD RESIDENCE LE GRAND CLOS 950807602</v>
          </cell>
          <cell r="F883" t="str">
            <v>SAS RESIDENCE LE PLESSIS BOUCHARD (SEDNA)</v>
          </cell>
          <cell r="G883" t="str">
            <v>SAS RESIDENCE LE PLESSIS BOUCHARD</v>
          </cell>
          <cell r="H883" t="str">
            <v>Le Plessis-Bouchard</v>
          </cell>
          <cell r="I883" t="str">
            <v>500</v>
          </cell>
          <cell r="J883" t="str">
            <v>[500] EHPAD</v>
          </cell>
          <cell r="K883" t="str">
            <v>PRIVÉ À BUT LUCRATIF</v>
          </cell>
          <cell r="L883" t="str">
            <v>CCN2002</v>
          </cell>
        </row>
        <row r="884">
          <cell r="B884">
            <v>950808824</v>
          </cell>
          <cell r="C884">
            <v>950150037</v>
          </cell>
          <cell r="D884" t="str">
            <v>-</v>
          </cell>
          <cell r="E884" t="str">
            <v>SSIAD CHANTEPIE MANCIER 950808824</v>
          </cell>
          <cell r="F884" t="str">
            <v>FONDATION CHANTEPIE MANCIER</v>
          </cell>
          <cell r="G884" t="str">
            <v>FONDATION CHANTEPIE MANCIER</v>
          </cell>
          <cell r="H884" t="str">
            <v>L' Isle-Adam</v>
          </cell>
          <cell r="I884" t="str">
            <v>354</v>
          </cell>
          <cell r="J884" t="str">
            <v>[354] S.S.I.A.D.</v>
          </cell>
          <cell r="K884" t="str">
            <v>PRIVÉ À BUT NON LUCRATIF</v>
          </cell>
          <cell r="L884" t="str">
            <v>CCN51</v>
          </cell>
        </row>
        <row r="885">
          <cell r="B885">
            <v>950011148</v>
          </cell>
          <cell r="C885">
            <v>950150037</v>
          </cell>
          <cell r="D885" t="str">
            <v>-</v>
          </cell>
          <cell r="E885" t="str">
            <v>EHPAD CHANTEPIE MANCIER 950011148</v>
          </cell>
          <cell r="F885" t="str">
            <v>FONDATION CHANTEPIE MANCIER</v>
          </cell>
          <cell r="G885" t="str">
            <v>FONDATION CHANTEPIE MANCIER</v>
          </cell>
          <cell r="H885" t="str">
            <v>L' Isle-Adam</v>
          </cell>
          <cell r="I885" t="str">
            <v>500</v>
          </cell>
          <cell r="J885" t="str">
            <v>[500] EHPAD</v>
          </cell>
          <cell r="K885" t="str">
            <v>PRIVÉ À BUT NON LUCRATIF</v>
          </cell>
          <cell r="L885" t="str">
            <v>CCN51</v>
          </cell>
        </row>
        <row r="886">
          <cell r="B886">
            <v>950805986</v>
          </cell>
          <cell r="C886">
            <v>750005068</v>
          </cell>
          <cell r="D886" t="str">
            <v>-</v>
          </cell>
          <cell r="E886" t="str">
            <v>EHPAD JULES FOSSIER 950805986</v>
          </cell>
          <cell r="F886" t="str">
            <v>MGEN ACTION SANITAIRE ET SOCIALE</v>
          </cell>
          <cell r="G886" t="str">
            <v>MGEN ACTION SANITAIRE ET SOCIALE</v>
          </cell>
          <cell r="H886" t="str">
            <v>Louvres</v>
          </cell>
          <cell r="I886" t="str">
            <v>500</v>
          </cell>
          <cell r="J886" t="str">
            <v>[500] EHPAD</v>
          </cell>
          <cell r="K886" t="str">
            <v>PRIVÉ À BUT NON LUCRATIF</v>
          </cell>
          <cell r="L886" t="str">
            <v>CCN1951</v>
          </cell>
        </row>
        <row r="887">
          <cell r="B887">
            <v>950015735</v>
          </cell>
          <cell r="C887">
            <v>950110080</v>
          </cell>
          <cell r="D887" t="str">
            <v>-</v>
          </cell>
          <cell r="E887" t="str">
            <v>SSIAD DE MAGNY EN VEXIN 950015735</v>
          </cell>
          <cell r="F887" t="str">
            <v>HOPITAL NOVO</v>
          </cell>
          <cell r="G887" t="str">
            <v>HOPITAL NOVO</v>
          </cell>
          <cell r="H887" t="str">
            <v>Magny-en-Vexin</v>
          </cell>
          <cell r="I887" t="str">
            <v>354</v>
          </cell>
          <cell r="J887" t="str">
            <v>[354] S.S.I.A.D.</v>
          </cell>
          <cell r="K887" t="str">
            <v>PUBLIC HOSPITALIER</v>
          </cell>
          <cell r="L887">
            <v>0</v>
          </cell>
        </row>
        <row r="888">
          <cell r="B888">
            <v>950801597</v>
          </cell>
          <cell r="C888">
            <v>950110080</v>
          </cell>
          <cell r="D888" t="str">
            <v>-</v>
          </cell>
          <cell r="E888" t="str">
            <v>EHPAD DE MAGNY 950801597</v>
          </cell>
          <cell r="F888" t="str">
            <v>HOPITAL NOVO</v>
          </cell>
          <cell r="G888" t="str">
            <v>HOPITAL NOVO</v>
          </cell>
          <cell r="H888" t="str">
            <v>Magny-en-Vexin</v>
          </cell>
          <cell r="I888" t="str">
            <v>500</v>
          </cell>
          <cell r="J888" t="str">
            <v>[500] EHPAD</v>
          </cell>
          <cell r="K888" t="str">
            <v>PUBLIC HOSPITALIER</v>
          </cell>
          <cell r="L888">
            <v>0</v>
          </cell>
        </row>
        <row r="889">
          <cell r="B889">
            <v>950807883</v>
          </cell>
          <cell r="C889">
            <v>750721334</v>
          </cell>
          <cell r="D889" t="str">
            <v>-</v>
          </cell>
          <cell r="E889" t="str">
            <v>SSIAD MARINES 950807883</v>
          </cell>
          <cell r="F889" t="str">
            <v>CROIX ROUGE FRANCAISE</v>
          </cell>
          <cell r="G889" t="str">
            <v>CROIX ROUGE FRANCAISE</v>
          </cell>
          <cell r="H889" t="str">
            <v>Marines</v>
          </cell>
          <cell r="I889" t="str">
            <v>354</v>
          </cell>
          <cell r="J889" t="str">
            <v>[354] S.S.I.A.D.</v>
          </cell>
          <cell r="K889" t="str">
            <v>PRIVÉ À BUT NON LUCRATIF</v>
          </cell>
          <cell r="L889" t="str">
            <v>Convention d'entreprise croix rouge</v>
          </cell>
        </row>
        <row r="890">
          <cell r="B890">
            <v>950000372</v>
          </cell>
          <cell r="C890">
            <v>950110080</v>
          </cell>
          <cell r="D890" t="str">
            <v>-</v>
          </cell>
          <cell r="E890" t="str">
            <v>EHPAD J-B CARTRY SITE DE MARINES 950000372</v>
          </cell>
          <cell r="F890" t="str">
            <v>HOPITAL NOVO</v>
          </cell>
          <cell r="G890" t="str">
            <v>HOPITAL NOVO</v>
          </cell>
          <cell r="H890" t="str">
            <v>Marines</v>
          </cell>
          <cell r="I890" t="str">
            <v>500</v>
          </cell>
          <cell r="J890" t="str">
            <v>[500] EHPAD</v>
          </cell>
          <cell r="K890" t="str">
            <v>PUBLIC HOSPITALIER</v>
          </cell>
          <cell r="L890">
            <v>0</v>
          </cell>
        </row>
        <row r="891">
          <cell r="B891">
            <v>950781500</v>
          </cell>
          <cell r="C891">
            <v>750005068</v>
          </cell>
          <cell r="D891" t="str">
            <v>-</v>
          </cell>
          <cell r="E891" t="str">
            <v>EHPAD JACQUES ACHARD 950781500</v>
          </cell>
          <cell r="F891" t="str">
            <v>MGEN ACTION SANITAIRE ET SOCIALE</v>
          </cell>
          <cell r="G891" t="str">
            <v>MGEN ACTION SANITAIRE ET SOCIALE</v>
          </cell>
          <cell r="H891" t="str">
            <v>Marly-la-Ville</v>
          </cell>
          <cell r="I891" t="str">
            <v>500</v>
          </cell>
          <cell r="J891" t="str">
            <v>[500] EHPAD</v>
          </cell>
          <cell r="K891" t="str">
            <v>PRIVÉ À BUT NON LUCRATIF</v>
          </cell>
          <cell r="L891" t="str">
            <v>CCN1951</v>
          </cell>
        </row>
        <row r="892">
          <cell r="B892">
            <v>950780312</v>
          </cell>
          <cell r="C892">
            <v>920026176</v>
          </cell>
          <cell r="D892">
            <v>950806984</v>
          </cell>
          <cell r="E892" t="str">
            <v>EHPAD RESIDENCE DE LA RUE JOHN LENNON 950780312</v>
          </cell>
          <cell r="F892" t="str">
            <v>SAS FAMILI SANTE</v>
          </cell>
          <cell r="G892" t="str">
            <v>SAS FAMILI SANTE</v>
          </cell>
          <cell r="H892" t="str">
            <v>Montigny-lès-Cormeilles</v>
          </cell>
          <cell r="I892" t="str">
            <v>500</v>
          </cell>
          <cell r="J892" t="str">
            <v>[500] EHPAD</v>
          </cell>
          <cell r="K892" t="str">
            <v>PRIVÉ À BUT LUCRATIF</v>
          </cell>
          <cell r="L892">
            <v>0</v>
          </cell>
        </row>
        <row r="893">
          <cell r="B893">
            <v>950012039</v>
          </cell>
          <cell r="C893">
            <v>950011999</v>
          </cell>
          <cell r="D893" t="str">
            <v>-</v>
          </cell>
          <cell r="E893" t="str">
            <v>SSIAD ADMR DE L'EST PARISIS 950012039</v>
          </cell>
          <cell r="F893" t="str">
            <v>ADMR DE L'EST PARISIS</v>
          </cell>
          <cell r="G893" t="str">
            <v>ADMR DE L'EST PARISIS</v>
          </cell>
          <cell r="H893" t="str">
            <v>Montmagny</v>
          </cell>
          <cell r="I893" t="str">
            <v>354</v>
          </cell>
          <cell r="J893" t="str">
            <v>[354] S.S.I.A.D.</v>
          </cell>
          <cell r="K893" t="str">
            <v>PRIVÉ À BUT NON LUCRATIF</v>
          </cell>
          <cell r="L893">
            <v>0</v>
          </cell>
        </row>
        <row r="894">
          <cell r="B894">
            <v>950807537</v>
          </cell>
          <cell r="C894">
            <v>950001586</v>
          </cell>
          <cell r="D894" t="str">
            <v>-</v>
          </cell>
          <cell r="E894" t="str">
            <v>EHPAD LE PATIO 950807537</v>
          </cell>
          <cell r="F894" t="str">
            <v>SAS RESIDENCE MONTMAGNY</v>
          </cell>
          <cell r="G894" t="str">
            <v>SAS RESIDENCE MONTMAGNY</v>
          </cell>
          <cell r="H894" t="str">
            <v>Montmagny</v>
          </cell>
          <cell r="I894" t="str">
            <v>500</v>
          </cell>
          <cell r="J894" t="str">
            <v>[500] EHPAD</v>
          </cell>
          <cell r="K894" t="str">
            <v>PRIVÉ À BUT LUCRATIF</v>
          </cell>
          <cell r="L894" t="str">
            <v>CCN2002</v>
          </cell>
        </row>
        <row r="895">
          <cell r="B895">
            <v>950805796</v>
          </cell>
          <cell r="C895">
            <v>950013870</v>
          </cell>
          <cell r="D895" t="str">
            <v>-</v>
          </cell>
          <cell r="E895" t="str">
            <v>EHPAD JEANNE CALLAREC 950805796</v>
          </cell>
          <cell r="F895" t="str">
            <v>GHEM EAUBONNE MONTMORENCY SIMONE VEIL</v>
          </cell>
          <cell r="G895" t="str">
            <v>GHEM EAUBONNE MONTMORENCY SIMONE VEIL</v>
          </cell>
          <cell r="H895" t="str">
            <v>Montmorency</v>
          </cell>
          <cell r="I895" t="str">
            <v>500</v>
          </cell>
          <cell r="J895" t="str">
            <v>[500] EHPAD</v>
          </cell>
          <cell r="K895" t="str">
            <v>PUBLIC HOSPITALIER</v>
          </cell>
          <cell r="L895">
            <v>0</v>
          </cell>
        </row>
        <row r="896">
          <cell r="B896">
            <v>950802520</v>
          </cell>
          <cell r="C896">
            <v>950001180</v>
          </cell>
          <cell r="D896" t="str">
            <v>-</v>
          </cell>
          <cell r="E896" t="str">
            <v>EHPAD LA CERISAIE 950802520</v>
          </cell>
          <cell r="F896" t="str">
            <v>TENERIS</v>
          </cell>
          <cell r="G896" t="str">
            <v>LA CERISAIE</v>
          </cell>
          <cell r="H896" t="str">
            <v>Montmorency</v>
          </cell>
          <cell r="I896" t="str">
            <v>500</v>
          </cell>
          <cell r="J896" t="str">
            <v>[500] EHPAD</v>
          </cell>
          <cell r="K896" t="str">
            <v>PRIVÉ À BUT LUCRATIF</v>
          </cell>
          <cell r="L896" t="str">
            <v>CCN51</v>
          </cell>
        </row>
        <row r="897">
          <cell r="B897">
            <v>950802546</v>
          </cell>
          <cell r="C897">
            <v>920030152</v>
          </cell>
          <cell r="D897">
            <v>950806984</v>
          </cell>
          <cell r="E897" t="str">
            <v>EHPAD CHATEAU SAINT VALERY 950802546</v>
          </cell>
          <cell r="F897" t="str">
            <v>ORPEA</v>
          </cell>
          <cell r="G897" t="str">
            <v>SA ORPEA - SIEGE SOCIAL</v>
          </cell>
          <cell r="H897" t="str">
            <v>Montmorency</v>
          </cell>
          <cell r="I897" t="str">
            <v>500</v>
          </cell>
          <cell r="J897" t="str">
            <v>[500] EHPAD</v>
          </cell>
          <cell r="K897" t="str">
            <v>PRIVÉ À BUT LUCRATIF</v>
          </cell>
          <cell r="L897">
            <v>0</v>
          </cell>
        </row>
        <row r="898">
          <cell r="B898">
            <v>950780338</v>
          </cell>
          <cell r="C898">
            <v>750811788</v>
          </cell>
          <cell r="D898" t="str">
            <v>-</v>
          </cell>
          <cell r="E898" t="str">
            <v>EHPAD RESIDENCE ARMENIENNE 950780338</v>
          </cell>
          <cell r="F898" t="str">
            <v>ASS ARMENIENNE D'AIDE SOCIALE</v>
          </cell>
          <cell r="G898" t="str">
            <v>ASS ARMENIENNE D'AIDE SOCIALE</v>
          </cell>
          <cell r="H898" t="str">
            <v>Montmorency</v>
          </cell>
          <cell r="I898" t="str">
            <v>500</v>
          </cell>
          <cell r="J898" t="str">
            <v>[500] EHPAD</v>
          </cell>
          <cell r="K898" t="str">
            <v>PRIVÉ À BUT NON LUCRATIF</v>
          </cell>
          <cell r="L898" t="str">
            <v>CCN51</v>
          </cell>
        </row>
        <row r="899">
          <cell r="B899">
            <v>950460022</v>
          </cell>
          <cell r="C899">
            <v>750721334</v>
          </cell>
          <cell r="D899" t="str">
            <v>-</v>
          </cell>
          <cell r="E899" t="str">
            <v>EHPAD RESIDENCE MONTJOIE 950460022</v>
          </cell>
          <cell r="F899" t="str">
            <v>CROIX ROUGE FRANCAISE</v>
          </cell>
          <cell r="G899" t="str">
            <v>CROIX ROUGE FRANCAISE</v>
          </cell>
          <cell r="H899" t="str">
            <v>Montmorency</v>
          </cell>
          <cell r="I899" t="str">
            <v>500</v>
          </cell>
          <cell r="J899" t="str">
            <v>[500] EHPAD</v>
          </cell>
          <cell r="K899" t="str">
            <v>PRIVÉ À BUT NON LUCRATIF</v>
          </cell>
          <cell r="L899" t="str">
            <v>Convention d'entreprise croix rouge</v>
          </cell>
        </row>
        <row r="900">
          <cell r="B900">
            <v>950802553</v>
          </cell>
          <cell r="C900">
            <v>950001214</v>
          </cell>
          <cell r="D900" t="str">
            <v>-</v>
          </cell>
          <cell r="E900" t="str">
            <v>EHPAD VILLA JEANNE D ARC 950802553</v>
          </cell>
          <cell r="F900" t="str">
            <v>MAIS DE RET VILLA JEANNE D ARC</v>
          </cell>
          <cell r="G900" t="str">
            <v>MAIS DE RET VILLA JEANNE D ARC</v>
          </cell>
          <cell r="H900" t="str">
            <v>Montmorency</v>
          </cell>
          <cell r="I900" t="str">
            <v>500</v>
          </cell>
          <cell r="J900" t="str">
            <v>[500] EHPAD</v>
          </cell>
          <cell r="K900" t="str">
            <v>PRIVÉ À BUT LUCRATIF</v>
          </cell>
          <cell r="L900" t="str">
            <v>CCN51</v>
          </cell>
        </row>
        <row r="901">
          <cell r="B901">
            <v>950806950</v>
          </cell>
          <cell r="C901">
            <v>950808733</v>
          </cell>
          <cell r="D901">
            <v>950806950</v>
          </cell>
          <cell r="E901" t="str">
            <v>EHPAD LES CHARMILLES 950806950</v>
          </cell>
          <cell r="F901" t="str">
            <v>SNC RESIDENCE DES CHARMILLES</v>
          </cell>
          <cell r="G901" t="str">
            <v>SNC RESIDENCE DES CHARMILLES</v>
          </cell>
          <cell r="H901" t="str">
            <v>Montsoult</v>
          </cell>
          <cell r="I901" t="str">
            <v>500</v>
          </cell>
          <cell r="J901" t="str">
            <v>[500] EHPAD</v>
          </cell>
          <cell r="K901" t="str">
            <v>PRIVÉ À BUT LUCRATIF</v>
          </cell>
          <cell r="L901" t="str">
            <v>CCN2002</v>
          </cell>
        </row>
        <row r="902">
          <cell r="B902">
            <v>950005009</v>
          </cell>
          <cell r="C902">
            <v>950047910</v>
          </cell>
          <cell r="D902" t="str">
            <v>-</v>
          </cell>
          <cell r="E902" t="str">
            <v>EHPAD CHATEAU DE NEUVILLE 950005009</v>
          </cell>
          <cell r="F902" t="str">
            <v>TENERIS</v>
          </cell>
          <cell r="G902" t="str">
            <v>SAS EPINOMIS NEUVILLE</v>
          </cell>
          <cell r="H902" t="str">
            <v>Neuville-sur-Oise</v>
          </cell>
          <cell r="I902" t="str">
            <v>500</v>
          </cell>
          <cell r="J902" t="str">
            <v>[500] EHPAD</v>
          </cell>
          <cell r="K902" t="str">
            <v>PRIVÉ À BUT LUCRATIF</v>
          </cell>
          <cell r="L902" t="str">
            <v>CCN51</v>
          </cell>
        </row>
        <row r="903">
          <cell r="B903">
            <v>950010868</v>
          </cell>
          <cell r="C903">
            <v>920030152</v>
          </cell>
          <cell r="D903">
            <v>950806984</v>
          </cell>
          <cell r="E903" t="str">
            <v>EHPAD LE CLOS DE L OSERAIE 950010868</v>
          </cell>
          <cell r="F903" t="str">
            <v>ORPEA</v>
          </cell>
          <cell r="G903" t="str">
            <v>SA ORPEA - SIEGE SOCIAL</v>
          </cell>
          <cell r="H903" t="str">
            <v>Osny</v>
          </cell>
          <cell r="I903" t="str">
            <v>500</v>
          </cell>
          <cell r="J903" t="str">
            <v>[500] EHPAD</v>
          </cell>
          <cell r="K903" t="str">
            <v>PRIVÉ À BUT LUCRATIF</v>
          </cell>
          <cell r="L903">
            <v>0</v>
          </cell>
        </row>
        <row r="904">
          <cell r="B904">
            <v>950783423</v>
          </cell>
          <cell r="C904">
            <v>920030152</v>
          </cell>
          <cell r="D904">
            <v>950806984</v>
          </cell>
          <cell r="E904" t="str">
            <v>EHPAD QUAI DES BRUMES 950783423</v>
          </cell>
          <cell r="F904" t="str">
            <v>ORPEA</v>
          </cell>
          <cell r="G904" t="str">
            <v>SA ORPEA - SIEGE SOCIAL</v>
          </cell>
          <cell r="H904" t="str">
            <v>Parmain</v>
          </cell>
          <cell r="I904" t="str">
            <v>500</v>
          </cell>
          <cell r="J904" t="str">
            <v>[500] EHPAD</v>
          </cell>
          <cell r="K904" t="str">
            <v>PRIVÉ À BUT LUCRATIF</v>
          </cell>
          <cell r="L904">
            <v>0</v>
          </cell>
        </row>
        <row r="905">
          <cell r="B905">
            <v>950000182</v>
          </cell>
          <cell r="C905">
            <v>950014738</v>
          </cell>
          <cell r="D905" t="str">
            <v>-</v>
          </cell>
          <cell r="E905" t="str">
            <v>EHPAD RESIDENCE DES LYS 950000182</v>
          </cell>
          <cell r="F905" t="str">
            <v>SAS MAPAD VAL D'OISE</v>
          </cell>
          <cell r="G905" t="str">
            <v>SAS MAPAD VAL D'OISE</v>
          </cell>
          <cell r="H905" t="str">
            <v>Pierrelaye</v>
          </cell>
          <cell r="I905" t="str">
            <v>500</v>
          </cell>
          <cell r="J905" t="str">
            <v>[500] EHPAD</v>
          </cell>
          <cell r="K905" t="str">
            <v>PRIVÉ À BUT LUCRATIF</v>
          </cell>
          <cell r="L905">
            <v>0</v>
          </cell>
        </row>
        <row r="906">
          <cell r="B906">
            <v>950802116</v>
          </cell>
          <cell r="C906">
            <v>950001123</v>
          </cell>
          <cell r="D906">
            <v>950802116</v>
          </cell>
          <cell r="E906" t="str">
            <v>SSIAD  PONTOISE 950802116</v>
          </cell>
          <cell r="F906" t="str">
            <v>ASS.MAINTIEN DOMICIL PERS.AGEES-HANDIC</v>
          </cell>
          <cell r="G906" t="str">
            <v>ASS.MAINTIEN DOMICIL PERS.AGEES-HANDIC</v>
          </cell>
          <cell r="H906" t="str">
            <v>Pontoise</v>
          </cell>
          <cell r="I906" t="str">
            <v>354</v>
          </cell>
          <cell r="J906" t="str">
            <v>[354] S.S.I.A.D.</v>
          </cell>
          <cell r="K906" t="str">
            <v>PRIVÉ À BUT NON LUCRATIF</v>
          </cell>
          <cell r="L906">
            <v>0</v>
          </cell>
        </row>
        <row r="907">
          <cell r="B907">
            <v>950801621</v>
          </cell>
          <cell r="C907">
            <v>950110080</v>
          </cell>
          <cell r="D907" t="str">
            <v>-</v>
          </cell>
          <cell r="E907" t="str">
            <v>EHPAD SAINT LOUIS 950801621</v>
          </cell>
          <cell r="F907" t="str">
            <v>HOPITAL NOVO</v>
          </cell>
          <cell r="G907" t="str">
            <v>HOPITAL NOVO</v>
          </cell>
          <cell r="H907" t="str">
            <v>Pontoise</v>
          </cell>
          <cell r="I907" t="str">
            <v>500</v>
          </cell>
          <cell r="J907" t="str">
            <v>[500] EHPAD</v>
          </cell>
          <cell r="K907" t="str">
            <v>PUBLIC HOSPITALIER</v>
          </cell>
          <cell r="L907">
            <v>0</v>
          </cell>
        </row>
        <row r="908">
          <cell r="B908">
            <v>950783431</v>
          </cell>
          <cell r="C908">
            <v>920030186</v>
          </cell>
          <cell r="D908" t="str">
            <v>-</v>
          </cell>
          <cell r="E908" t="str">
            <v>EHPAD RESIDENCE LOUIS GRASSI 950783431</v>
          </cell>
          <cell r="F908" t="str">
            <v>ARPAVIE</v>
          </cell>
          <cell r="G908" t="str">
            <v>ASSOCIATION ARPAVIE</v>
          </cell>
          <cell r="H908" t="str">
            <v>Presles</v>
          </cell>
          <cell r="I908" t="str">
            <v>500</v>
          </cell>
          <cell r="J908" t="str">
            <v>[500] EHPAD</v>
          </cell>
          <cell r="K908" t="str">
            <v>PRIVÉ À BUT NON LUCRATIF</v>
          </cell>
          <cell r="L908" t="str">
            <v>FEHAP CCN51</v>
          </cell>
        </row>
        <row r="909">
          <cell r="B909">
            <v>950807529</v>
          </cell>
          <cell r="C909">
            <v>920030152</v>
          </cell>
          <cell r="D909">
            <v>950806984</v>
          </cell>
          <cell r="E909" t="str">
            <v>EHPAD RESIDENCE DU VEXIN 950807529</v>
          </cell>
          <cell r="F909" t="str">
            <v>ORPEA</v>
          </cell>
          <cell r="G909" t="str">
            <v>SA ORPEA - SIEGE SOCIAL</v>
          </cell>
          <cell r="H909" t="str">
            <v>Saint-Clair-sur-Epte</v>
          </cell>
          <cell r="I909" t="str">
            <v>500</v>
          </cell>
          <cell r="J909" t="str">
            <v>[500] EHPAD</v>
          </cell>
          <cell r="K909" t="str">
            <v>PRIVÉ À BUT LUCRATIF</v>
          </cell>
          <cell r="L909">
            <v>0</v>
          </cell>
        </row>
        <row r="910">
          <cell r="B910">
            <v>950807206</v>
          </cell>
          <cell r="C910">
            <v>950011858</v>
          </cell>
          <cell r="D910" t="str">
            <v>-</v>
          </cell>
          <cell r="E910" t="str">
            <v>LES JARDINS D'IROISE DE ST GRATIEN 950807206</v>
          </cell>
          <cell r="F910" t="str">
            <v>SAS LES JARDINS D'IROISE DE ST GRATIEN</v>
          </cell>
          <cell r="G910" t="str">
            <v>SAS LES JARDINS D'IROISE DE ST GRATIEN</v>
          </cell>
          <cell r="H910" t="str">
            <v>Saint-Gratien</v>
          </cell>
          <cell r="I910" t="str">
            <v>500</v>
          </cell>
          <cell r="J910" t="str">
            <v>[500] EHPAD</v>
          </cell>
          <cell r="K910" t="str">
            <v>PRIVÉ À BUT LUCRATIF</v>
          </cell>
          <cell r="L910">
            <v>0</v>
          </cell>
        </row>
        <row r="911">
          <cell r="B911">
            <v>950040238</v>
          </cell>
          <cell r="C911">
            <v>920030186</v>
          </cell>
          <cell r="D911" t="str">
            <v>-</v>
          </cell>
          <cell r="E911" t="str">
            <v>EHPAD RESIDENCE LES MAGNOLIAS 950040238</v>
          </cell>
          <cell r="F911" t="str">
            <v>ARPAVIE</v>
          </cell>
          <cell r="G911" t="str">
            <v>ASSOCIATION ARPAVIE</v>
          </cell>
          <cell r="H911" t="str">
            <v>Saint-Gratien</v>
          </cell>
          <cell r="I911" t="str">
            <v>500</v>
          </cell>
          <cell r="J911" t="str">
            <v>[500] EHPAD</v>
          </cell>
          <cell r="K911" t="str">
            <v>PRIVÉ À BUT NON LUCRATIF</v>
          </cell>
          <cell r="L911" t="str">
            <v>FEHAP CCN51</v>
          </cell>
        </row>
        <row r="912">
          <cell r="B912">
            <v>950802579</v>
          </cell>
          <cell r="C912">
            <v>750044745</v>
          </cell>
          <cell r="D912" t="str">
            <v>-</v>
          </cell>
          <cell r="E912" t="str">
            <v>EHPAD RESIDENCE LES TAMARIS 950802579</v>
          </cell>
          <cell r="F912" t="str">
            <v>VIVALTO VIE</v>
          </cell>
          <cell r="G912" t="str">
            <v>SAS LES TAMARIS</v>
          </cell>
          <cell r="H912" t="str">
            <v>Saint-Leu-la-Forêt</v>
          </cell>
          <cell r="I912" t="str">
            <v>500</v>
          </cell>
          <cell r="J912" t="str">
            <v>[500] EHPAD</v>
          </cell>
          <cell r="K912" t="str">
            <v>PRIVÉ À BUT LUCRATIF</v>
          </cell>
          <cell r="L912">
            <v>0</v>
          </cell>
        </row>
        <row r="913">
          <cell r="B913">
            <v>950805978</v>
          </cell>
          <cell r="C913">
            <v>950001420</v>
          </cell>
          <cell r="D913">
            <v>950806950</v>
          </cell>
          <cell r="E913" t="str">
            <v>EHPAD RESIDENCE RACHEL 950805978</v>
          </cell>
          <cell r="F913" t="str">
            <v>SAS  RESIDENCE RACHEL</v>
          </cell>
          <cell r="G913" t="str">
            <v>SAS  RESIDENCE RACHEL</v>
          </cell>
          <cell r="H913" t="str">
            <v>Saint-Leu-la-Forêt</v>
          </cell>
          <cell r="I913" t="str">
            <v>500</v>
          </cell>
          <cell r="J913" t="str">
            <v>[500] EHPAD</v>
          </cell>
          <cell r="K913" t="str">
            <v>PRIVÉ À BUT LUCRATIF</v>
          </cell>
          <cell r="L913" t="str">
            <v>CCN2002</v>
          </cell>
        </row>
        <row r="914">
          <cell r="B914">
            <v>950808519</v>
          </cell>
          <cell r="C914">
            <v>950808501</v>
          </cell>
          <cell r="D914" t="str">
            <v>-</v>
          </cell>
          <cell r="E914" t="str">
            <v>EHPAD MAISON DU PARC 950808519</v>
          </cell>
          <cell r="F914" t="str">
            <v>MAISON DU PARC</v>
          </cell>
          <cell r="G914" t="str">
            <v>MAISON DU PARC</v>
          </cell>
          <cell r="H914" t="str">
            <v>Saint-Ouen-l'Aumône</v>
          </cell>
          <cell r="I914" t="str">
            <v>500</v>
          </cell>
          <cell r="J914" t="str">
            <v>[500] EHPAD</v>
          </cell>
          <cell r="K914" t="str">
            <v>PRIVÉ À BUT LUCRATIF</v>
          </cell>
          <cell r="L914" t="str">
            <v>CCN 2002</v>
          </cell>
        </row>
        <row r="915">
          <cell r="B915">
            <v>950807404</v>
          </cell>
          <cell r="C915">
            <v>750044737</v>
          </cell>
          <cell r="D915" t="str">
            <v>-</v>
          </cell>
          <cell r="E915" t="str">
            <v>EHPAD DOMAINE SAINT PRY 950807404</v>
          </cell>
          <cell r="F915" t="str">
            <v>VIVALTO VIE</v>
          </cell>
          <cell r="G915" t="str">
            <v>ASLI</v>
          </cell>
          <cell r="H915" t="str">
            <v>Saint-Prix</v>
          </cell>
          <cell r="I915" t="str">
            <v>500</v>
          </cell>
          <cell r="J915" t="str">
            <v>[500] EHPAD</v>
          </cell>
          <cell r="K915" t="str">
            <v>PRIVÉ À BUT LUCRATIF</v>
          </cell>
          <cell r="L915">
            <v>0</v>
          </cell>
        </row>
        <row r="916">
          <cell r="B916">
            <v>950800250</v>
          </cell>
          <cell r="C916">
            <v>750721334</v>
          </cell>
          <cell r="D916" t="str">
            <v>-</v>
          </cell>
          <cell r="E916" t="str">
            <v>EHPAD ANNIE BEAUCHAIS 950800250</v>
          </cell>
          <cell r="F916" t="str">
            <v>CROIX ROUGE FRANCAISE</v>
          </cell>
          <cell r="G916" t="str">
            <v>CROIX ROUGE FRANCAISE</v>
          </cell>
          <cell r="H916" t="str">
            <v>Sarcelles</v>
          </cell>
          <cell r="I916" t="str">
            <v>500</v>
          </cell>
          <cell r="J916" t="str">
            <v>[500] EHPAD</v>
          </cell>
          <cell r="K916" t="str">
            <v>PRIVÉ À BUT NON LUCRATIF</v>
          </cell>
          <cell r="L916" t="str">
            <v>Convention d'entreprise croix rouge</v>
          </cell>
        </row>
        <row r="917">
          <cell r="B917">
            <v>950808295</v>
          </cell>
          <cell r="C917">
            <v>950001271</v>
          </cell>
          <cell r="D917">
            <v>950808295</v>
          </cell>
          <cell r="E917" t="str">
            <v>SSIAD SARCELLES 950808295</v>
          </cell>
          <cell r="F917" t="str">
            <v>FONDATION LEONIE CHAPTAL</v>
          </cell>
          <cell r="G917" t="str">
            <v>FONDATION LEONIE CHAPTAL</v>
          </cell>
          <cell r="H917" t="str">
            <v>Sarcelles</v>
          </cell>
          <cell r="I917" t="str">
            <v>354</v>
          </cell>
          <cell r="J917" t="str">
            <v>[354] S.S.I.A.D.</v>
          </cell>
          <cell r="K917" t="str">
            <v>PRIVÉ À BUT NON LUCRATIF</v>
          </cell>
          <cell r="L917">
            <v>0</v>
          </cell>
        </row>
        <row r="918">
          <cell r="B918">
            <v>950015479</v>
          </cell>
          <cell r="C918">
            <v>750000127</v>
          </cell>
          <cell r="D918" t="str">
            <v>-</v>
          </cell>
          <cell r="E918" t="str">
            <v>CAJ RENEE ORTIN 950015479</v>
          </cell>
          <cell r="F918" t="str">
            <v>OEUVRE SECOURS AUX ENFANTS OSE</v>
          </cell>
          <cell r="G918" t="str">
            <v>OEUVRE SECOURS AUX ENFANTS OSE</v>
          </cell>
          <cell r="H918" t="str">
            <v>Sarcelles</v>
          </cell>
          <cell r="I918" t="str">
            <v>207</v>
          </cell>
          <cell r="J918" t="str">
            <v>[207] Ctre.de Jour P.A.</v>
          </cell>
          <cell r="K918" t="str">
            <v>PRIVÉ À BUT NON LUCRATIF</v>
          </cell>
          <cell r="L918">
            <v>0</v>
          </cell>
        </row>
        <row r="919">
          <cell r="B919">
            <v>950807271</v>
          </cell>
          <cell r="C919">
            <v>750056335</v>
          </cell>
          <cell r="D919" t="str">
            <v>-</v>
          </cell>
          <cell r="E919" t="str">
            <v>EHPAD KORIAN LES MERLETTES 950807271</v>
          </cell>
          <cell r="F919" t="str">
            <v>KORIAN</v>
          </cell>
          <cell r="G919" t="str">
            <v>SAS MEDICA FRANCE</v>
          </cell>
          <cell r="H919" t="str">
            <v>Sarcelles</v>
          </cell>
          <cell r="I919" t="str">
            <v>500</v>
          </cell>
          <cell r="J919" t="str">
            <v>[500] EHPAD</v>
          </cell>
          <cell r="K919" t="str">
            <v>PRIVÉ À BUT LUCRATIF</v>
          </cell>
          <cell r="L919" t="str">
            <v>CCN2002</v>
          </cell>
        </row>
        <row r="920">
          <cell r="B920">
            <v>950008458</v>
          </cell>
          <cell r="C920">
            <v>950001289</v>
          </cell>
          <cell r="D920">
            <v>950803718</v>
          </cell>
          <cell r="E920" t="str">
            <v>SSIAD EPINAD (NUIT EXPERIMENTAL) 950008458</v>
          </cell>
          <cell r="F920" t="str">
            <v>ADSSID</v>
          </cell>
          <cell r="G920" t="str">
            <v>ADSSID</v>
          </cell>
          <cell r="H920" t="str">
            <v>Soisy-sous-Montmorency</v>
          </cell>
          <cell r="I920" t="str">
            <v>354</v>
          </cell>
          <cell r="J920" t="str">
            <v>[354] S.S.I.A.D.</v>
          </cell>
          <cell r="K920" t="str">
            <v>PRIVÉ À BUT NON LUCRATIF</v>
          </cell>
          <cell r="L920">
            <v>0</v>
          </cell>
        </row>
        <row r="921">
          <cell r="B921">
            <v>950803718</v>
          </cell>
          <cell r="C921">
            <v>950001289</v>
          </cell>
          <cell r="D921">
            <v>950803718</v>
          </cell>
          <cell r="E921" t="str">
            <v>SSIAD  ADSSID 950803718</v>
          </cell>
          <cell r="F921" t="str">
            <v>ADSSID</v>
          </cell>
          <cell r="G921" t="str">
            <v>ADSSID</v>
          </cell>
          <cell r="H921" t="str">
            <v>Montmorency</v>
          </cell>
          <cell r="I921" t="str">
            <v>354</v>
          </cell>
          <cell r="J921" t="str">
            <v>[354] S.S.I.A.D.</v>
          </cell>
          <cell r="K921" t="str">
            <v>PRIVÉ À BUT NON LUCRATIF</v>
          </cell>
          <cell r="L921">
            <v>0</v>
          </cell>
        </row>
        <row r="922">
          <cell r="B922">
            <v>950801977</v>
          </cell>
          <cell r="C922">
            <v>920039773</v>
          </cell>
          <cell r="D922">
            <v>950801977</v>
          </cell>
          <cell r="E922" t="str">
            <v>EHPAD RESIDENCE LE BOISQUILLON 950801977</v>
          </cell>
          <cell r="F922" t="str">
            <v>SAS ALPH AGE GESTION</v>
          </cell>
          <cell r="G922" t="str">
            <v>SAS ALPH AGE GESTION</v>
          </cell>
          <cell r="H922" t="str">
            <v>Soisy-sous-Montmorency</v>
          </cell>
          <cell r="I922" t="str">
            <v>500</v>
          </cell>
          <cell r="J922" t="str">
            <v>[500] EHPAD</v>
          </cell>
          <cell r="K922" t="str">
            <v>PRIVÉ À BUT LUCRATIF</v>
          </cell>
          <cell r="L922" t="str">
            <v>CCN2002</v>
          </cell>
        </row>
        <row r="923">
          <cell r="B923">
            <v>950801779</v>
          </cell>
          <cell r="C923">
            <v>950001107</v>
          </cell>
          <cell r="D923" t="str">
            <v>-</v>
          </cell>
          <cell r="E923" t="str">
            <v>SSIAD SURVILLIERS 950801779</v>
          </cell>
          <cell r="F923" t="str">
            <v>SSIAD  PAYS DE FRANCE</v>
          </cell>
          <cell r="G923" t="str">
            <v>SSIAD  PAYS DE FRANCE</v>
          </cell>
          <cell r="H923" t="str">
            <v>Survilliers</v>
          </cell>
          <cell r="I923" t="str">
            <v>354</v>
          </cell>
          <cell r="J923" t="str">
            <v>[354] S.S.I.A.D.</v>
          </cell>
          <cell r="K923" t="str">
            <v>PRIVÉ À BUT NON LUCRATIF</v>
          </cell>
          <cell r="L923">
            <v>0</v>
          </cell>
        </row>
        <row r="924">
          <cell r="B924">
            <v>950480012</v>
          </cell>
          <cell r="C924">
            <v>950802371</v>
          </cell>
          <cell r="D924" t="str">
            <v>-</v>
          </cell>
          <cell r="E924" t="str">
            <v>SSIAD TAVERNY 950480012</v>
          </cell>
          <cell r="F924" t="str">
            <v>CENTRE COMMUNAL D'ACTION SOCIALE</v>
          </cell>
          <cell r="G924" t="str">
            <v>CENTRE COMMUNAL D'ACTION SOCIALE</v>
          </cell>
          <cell r="H924" t="str">
            <v>Taverny</v>
          </cell>
          <cell r="I924" t="str">
            <v>354</v>
          </cell>
          <cell r="J924" t="str">
            <v>[354] S.S.I.A.D.</v>
          </cell>
          <cell r="K924" t="str">
            <v>PUBLIC TERRITORIAL</v>
          </cell>
          <cell r="L924">
            <v>0</v>
          </cell>
        </row>
        <row r="925">
          <cell r="B925">
            <v>950800227</v>
          </cell>
          <cell r="C925">
            <v>950001065</v>
          </cell>
          <cell r="D925" t="str">
            <v>-</v>
          </cell>
          <cell r="E925" t="str">
            <v>EHPAD LE CASTEL 950800227</v>
          </cell>
          <cell r="F925" t="str">
            <v>SAS LE CASTEL</v>
          </cell>
          <cell r="G925" t="str">
            <v>SAS LE CASTEL</v>
          </cell>
          <cell r="H925" t="str">
            <v>Taverny</v>
          </cell>
          <cell r="I925" t="str">
            <v>500</v>
          </cell>
          <cell r="J925" t="str">
            <v>[500] EHPAD</v>
          </cell>
          <cell r="K925" t="str">
            <v>PRIVÉ À BUT LUCRATIF</v>
          </cell>
          <cell r="L925" t="str">
            <v>CCN2002</v>
          </cell>
        </row>
        <row r="926">
          <cell r="B926">
            <v>950807388</v>
          </cell>
          <cell r="C926">
            <v>920030186</v>
          </cell>
          <cell r="D926" t="str">
            <v>-</v>
          </cell>
          <cell r="E926" t="str">
            <v>EHPAD RESIDENCE LE VILLAGE 950807388</v>
          </cell>
          <cell r="F926" t="str">
            <v>ARPAVIE</v>
          </cell>
          <cell r="G926" t="str">
            <v>ASSOCIATION ARPAVIE</v>
          </cell>
          <cell r="H926" t="str">
            <v>Taverny</v>
          </cell>
          <cell r="I926" t="str">
            <v>500</v>
          </cell>
          <cell r="J926" t="str">
            <v>[500] EHPAD</v>
          </cell>
          <cell r="K926" t="str">
            <v>PRIVÉ À BUT NON LUCRATIF</v>
          </cell>
          <cell r="L926" t="str">
            <v>FEHAP CCN51</v>
          </cell>
        </row>
        <row r="927">
          <cell r="B927">
            <v>950002030</v>
          </cell>
          <cell r="C927">
            <v>750057291</v>
          </cell>
          <cell r="D927" t="str">
            <v>-</v>
          </cell>
          <cell r="E927" t="str">
            <v>EHPAD SAINTE GENEVIEVE 950002030</v>
          </cell>
          <cell r="F927" t="str">
            <v>CHEMINS D'ESPERANCE</v>
          </cell>
          <cell r="G927" t="str">
            <v>CHEMINS D'ESPERANCE</v>
          </cell>
          <cell r="H927" t="str">
            <v>Taverny</v>
          </cell>
          <cell r="I927" t="str">
            <v>500</v>
          </cell>
          <cell r="J927" t="str">
            <v>[500] EHPAD</v>
          </cell>
          <cell r="K927" t="str">
            <v>PRIVÉ À BUT NON LUCRATIF</v>
          </cell>
          <cell r="L927">
            <v>0</v>
          </cell>
        </row>
        <row r="928">
          <cell r="B928">
            <v>950044255</v>
          </cell>
          <cell r="C928">
            <v>950044248</v>
          </cell>
          <cell r="D928" t="str">
            <v>-</v>
          </cell>
          <cell r="E928" t="str">
            <v>EHPAD PAYS DE FRANCE CARNELLE 950044255</v>
          </cell>
          <cell r="F928" t="str">
            <v>EHPAD PAYS DE FRANCE CARNELLE</v>
          </cell>
          <cell r="G928" t="str">
            <v>EHPAD PAYS DE FRANCE CARNELLE</v>
          </cell>
          <cell r="H928" t="str">
            <v>Viarmes</v>
          </cell>
          <cell r="I928" t="str">
            <v>500</v>
          </cell>
          <cell r="J928" t="str">
            <v>[500] EHPAD</v>
          </cell>
          <cell r="K928" t="str">
            <v>PUBLIC AUTONOME</v>
          </cell>
          <cell r="L928">
            <v>0</v>
          </cell>
        </row>
        <row r="929">
          <cell r="B929">
            <v>950004978</v>
          </cell>
          <cell r="C929">
            <v>920030152</v>
          </cell>
          <cell r="D929">
            <v>950806984</v>
          </cell>
          <cell r="E929" t="str">
            <v>EHPAD BELLEVUE 950004978</v>
          </cell>
          <cell r="F929" t="str">
            <v>ORPEA</v>
          </cell>
          <cell r="G929" t="str">
            <v>SA ORPEA - SIEGE SOCIAL</v>
          </cell>
          <cell r="H929" t="str">
            <v>Villiers-le-Bel</v>
          </cell>
          <cell r="I929" t="str">
            <v>500</v>
          </cell>
          <cell r="J929" t="str">
            <v>[500] EHPAD</v>
          </cell>
          <cell r="K929" t="str">
            <v>PRIVÉ À BUT LUCRATIF</v>
          </cell>
          <cell r="L929">
            <v>0</v>
          </cell>
        </row>
        <row r="930">
          <cell r="B930">
            <v>950046946</v>
          </cell>
          <cell r="C930">
            <v>920030186</v>
          </cell>
          <cell r="D930" t="str">
            <v>-</v>
          </cell>
          <cell r="E930" t="str">
            <v>EHPAD ADELAIDE HAUTVAL 950046946</v>
          </cell>
          <cell r="F930" t="str">
            <v>ARPAVIE</v>
          </cell>
          <cell r="G930" t="str">
            <v>ASSOCIATION ARPAVIE</v>
          </cell>
          <cell r="H930" t="str">
            <v>Villiers-le-Bel</v>
          </cell>
          <cell r="I930" t="str">
            <v>500</v>
          </cell>
          <cell r="J930" t="str">
            <v>[500] EHPAD</v>
          </cell>
          <cell r="K930" t="str">
            <v>PRIVÉ À BUT NON LUCRATIF</v>
          </cell>
          <cell r="L930" t="str">
            <v>FEHAP CCN51</v>
          </cell>
        </row>
        <row r="931">
          <cell r="L93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
  <sheetViews>
    <sheetView topLeftCell="A16" zoomScale="40" zoomScaleNormal="40" workbookViewId="0">
      <selection activeCell="B5" sqref="B5"/>
    </sheetView>
  </sheetViews>
  <sheetFormatPr baseColWidth="10" defaultRowHeight="14.5" x14ac:dyDescent="0.35"/>
  <cols>
    <col min="1" max="1" width="14.453125" style="7" customWidth="1"/>
    <col min="2" max="2" width="33.453125" style="7" customWidth="1"/>
    <col min="3" max="3" width="14.453125" style="30" customWidth="1"/>
    <col min="4" max="4" width="77.54296875" style="7" customWidth="1"/>
    <col min="5" max="5" width="36.54296875" style="7" bestFit="1" customWidth="1"/>
    <col min="6" max="6" width="42.453125" style="7" bestFit="1" customWidth="1"/>
    <col min="7" max="8" width="29.54296875" style="7" customWidth="1"/>
    <col min="9" max="9" width="93.54296875" style="7" customWidth="1"/>
    <col min="10" max="10" width="60.453125" style="7" customWidth="1"/>
    <col min="11" max="11" width="21.453125" style="25" customWidth="1"/>
    <col min="12" max="12" width="76.54296875" customWidth="1"/>
    <col min="13" max="13" width="233.54296875" customWidth="1"/>
    <col min="14" max="14" width="106.453125" customWidth="1"/>
    <col min="15" max="15" width="50.453125" customWidth="1"/>
  </cols>
  <sheetData>
    <row r="1" spans="1:15" ht="60.65" customHeight="1" x14ac:dyDescent="0.35">
      <c r="A1" s="79" t="s">
        <v>64</v>
      </c>
      <c r="B1" s="80"/>
      <c r="C1" s="80"/>
      <c r="D1" s="80"/>
      <c r="E1" s="80"/>
      <c r="F1" s="80"/>
      <c r="G1" s="80"/>
      <c r="H1" s="80"/>
      <c r="I1" s="80"/>
      <c r="J1" s="80"/>
      <c r="K1" s="80"/>
    </row>
    <row r="2" spans="1:15" x14ac:dyDescent="0.35">
      <c r="C2" s="78" t="s">
        <v>26</v>
      </c>
      <c r="D2" s="78"/>
      <c r="E2" s="78"/>
      <c r="F2" s="78"/>
      <c r="G2" s="78"/>
      <c r="H2" s="28"/>
    </row>
    <row r="3" spans="1:15" ht="29" x14ac:dyDescent="0.35">
      <c r="A3" s="6" t="s">
        <v>6</v>
      </c>
      <c r="B3" s="6" t="s">
        <v>3</v>
      </c>
      <c r="C3" s="29" t="s">
        <v>11</v>
      </c>
      <c r="D3" s="6" t="s">
        <v>18</v>
      </c>
      <c r="E3" s="6" t="s">
        <v>9</v>
      </c>
      <c r="F3" s="6" t="s">
        <v>10</v>
      </c>
      <c r="G3" s="6" t="s">
        <v>13</v>
      </c>
      <c r="H3" s="6" t="s">
        <v>93</v>
      </c>
      <c r="I3" s="6" t="s">
        <v>63</v>
      </c>
      <c r="J3" s="6" t="s">
        <v>1</v>
      </c>
      <c r="K3" s="6" t="s">
        <v>33</v>
      </c>
      <c r="L3" s="16" t="s">
        <v>62</v>
      </c>
      <c r="M3" s="27" t="s">
        <v>92</v>
      </c>
      <c r="N3" s="31" t="s">
        <v>97</v>
      </c>
      <c r="O3" s="38" t="s">
        <v>120</v>
      </c>
    </row>
    <row r="4" spans="1:15" ht="377" x14ac:dyDescent="0.35">
      <c r="A4" s="5">
        <v>75</v>
      </c>
      <c r="B4" s="5" t="s">
        <v>4</v>
      </c>
      <c r="C4" s="5">
        <v>750041634</v>
      </c>
      <c r="D4" s="5" t="s">
        <v>19</v>
      </c>
      <c r="E4" s="5" t="s">
        <v>0</v>
      </c>
      <c r="F4" s="5" t="s">
        <v>12</v>
      </c>
      <c r="G4" s="5" t="s">
        <v>14</v>
      </c>
      <c r="H4" s="5">
        <f>VLOOKUP(C4,[1]SYNTHESE_OGD_23!$B$3:$AA$930,23,FALSE)</f>
        <v>94</v>
      </c>
      <c r="I4" s="5" t="s">
        <v>5</v>
      </c>
      <c r="J4" s="5" t="s">
        <v>2</v>
      </c>
      <c r="K4" s="8">
        <v>83</v>
      </c>
      <c r="L4" s="81"/>
      <c r="M4" s="34" t="s">
        <v>125</v>
      </c>
      <c r="N4" s="82" t="s">
        <v>123</v>
      </c>
      <c r="O4" s="1" t="s">
        <v>121</v>
      </c>
    </row>
    <row r="5" spans="1:15" ht="130.5" x14ac:dyDescent="0.35">
      <c r="A5" s="10">
        <v>75</v>
      </c>
      <c r="B5" s="10" t="s">
        <v>29</v>
      </c>
      <c r="C5" s="10">
        <v>750021479</v>
      </c>
      <c r="D5" s="10" t="s">
        <v>19</v>
      </c>
      <c r="E5" s="10" t="s">
        <v>7</v>
      </c>
      <c r="F5" s="10" t="s">
        <v>15</v>
      </c>
      <c r="G5" s="10" t="s">
        <v>16</v>
      </c>
      <c r="H5" s="5">
        <f>VLOOKUP(C5,[1]SYNTHESE_OGD_23!$B$3:$AA$930,23,FALSE)</f>
        <v>100</v>
      </c>
      <c r="I5" s="10" t="s">
        <v>30</v>
      </c>
      <c r="J5" s="10" t="s">
        <v>8</v>
      </c>
      <c r="K5" s="14">
        <v>88</v>
      </c>
      <c r="L5" s="81"/>
      <c r="M5" s="2" t="s">
        <v>126</v>
      </c>
      <c r="N5" s="83"/>
      <c r="O5" s="1" t="s">
        <v>121</v>
      </c>
    </row>
    <row r="6" spans="1:15" ht="188.5" x14ac:dyDescent="0.35">
      <c r="A6" s="10">
        <v>75</v>
      </c>
      <c r="B6" s="10" t="s">
        <v>22</v>
      </c>
      <c r="C6" s="10">
        <v>750829699</v>
      </c>
      <c r="D6" s="10" t="s">
        <v>25</v>
      </c>
      <c r="E6" s="10" t="s">
        <v>17</v>
      </c>
      <c r="F6" s="10" t="s">
        <v>20</v>
      </c>
      <c r="G6" s="10" t="s">
        <v>14</v>
      </c>
      <c r="H6" s="5" t="s">
        <v>94</v>
      </c>
      <c r="I6" s="10" t="s">
        <v>31</v>
      </c>
      <c r="J6" s="10" t="s">
        <v>21</v>
      </c>
      <c r="K6" s="14">
        <v>84</v>
      </c>
      <c r="L6" s="81"/>
      <c r="M6" s="2" t="s">
        <v>127</v>
      </c>
      <c r="N6" s="83"/>
      <c r="O6" s="1" t="s">
        <v>122</v>
      </c>
    </row>
    <row r="7" spans="1:15" ht="200.15" customHeight="1" x14ac:dyDescent="0.35">
      <c r="A7" s="10">
        <v>75</v>
      </c>
      <c r="B7" s="10" t="s">
        <v>23</v>
      </c>
      <c r="C7" s="10">
        <v>750044919</v>
      </c>
      <c r="D7" s="10" t="s">
        <v>25</v>
      </c>
      <c r="E7" s="10" t="s">
        <v>24</v>
      </c>
      <c r="F7" s="10" t="s">
        <v>27</v>
      </c>
      <c r="G7" s="10" t="s">
        <v>14</v>
      </c>
      <c r="H7" s="5" t="s">
        <v>94</v>
      </c>
      <c r="I7" s="10" t="s">
        <v>32</v>
      </c>
      <c r="J7" s="15" t="s">
        <v>28</v>
      </c>
      <c r="K7" s="14">
        <v>89</v>
      </c>
      <c r="L7" s="81"/>
      <c r="M7" s="2" t="s">
        <v>128</v>
      </c>
      <c r="N7" s="84"/>
      <c r="O7" s="1" t="s">
        <v>121</v>
      </c>
    </row>
    <row r="8" spans="1:15" s="23" customFormat="1" ht="77.150000000000006" customHeight="1" x14ac:dyDescent="0.35">
      <c r="A8" s="11">
        <v>77</v>
      </c>
      <c r="B8" s="24" t="s">
        <v>54</v>
      </c>
      <c r="C8" s="11">
        <v>770016848</v>
      </c>
      <c r="D8" s="21" t="s">
        <v>19</v>
      </c>
      <c r="E8" s="35" t="str">
        <f>VLOOKUP([1]SYNTHESE_OGD_23!$B220,[2]ETABLISSEMENTS!$B$3:$HK$133,[1]SYNTHESE_OGD_23!D$1,FALSE)</f>
        <v>Résidence les Champs</v>
      </c>
      <c r="F8" s="11" t="s">
        <v>27</v>
      </c>
      <c r="G8" s="11" t="s">
        <v>14</v>
      </c>
      <c r="H8" s="5">
        <f>VLOOKUP(C8,[1]SYNTHESE_OGD_23!$B$3:$AA$930,23,FALSE)</f>
        <v>80</v>
      </c>
      <c r="I8" s="21" t="s">
        <v>82</v>
      </c>
      <c r="J8" s="21" t="s">
        <v>83</v>
      </c>
      <c r="K8" s="14">
        <v>88</v>
      </c>
      <c r="L8" s="24" t="s">
        <v>89</v>
      </c>
      <c r="M8" s="24" t="s">
        <v>129</v>
      </c>
      <c r="N8" s="22"/>
      <c r="O8" s="22" t="s">
        <v>121</v>
      </c>
    </row>
    <row r="9" spans="1:15" s="23" customFormat="1" ht="409.4" customHeight="1" x14ac:dyDescent="0.35">
      <c r="A9" s="11">
        <v>77</v>
      </c>
      <c r="B9" s="11" t="s">
        <v>54</v>
      </c>
      <c r="C9" s="11">
        <v>770802072</v>
      </c>
      <c r="D9" s="11" t="s">
        <v>19</v>
      </c>
      <c r="E9" s="35" t="s">
        <v>118</v>
      </c>
      <c r="F9" s="11" t="s">
        <v>88</v>
      </c>
      <c r="G9" s="11" t="s">
        <v>14</v>
      </c>
      <c r="H9" s="13">
        <f>VLOOKUP(C9,[1]SYNTHESE_OGD_23!$B$3:$AA$930,23,FALSE)</f>
        <v>190</v>
      </c>
      <c r="I9" s="11" t="s">
        <v>90</v>
      </c>
      <c r="J9" s="11" t="s">
        <v>81</v>
      </c>
      <c r="K9" s="14">
        <v>86</v>
      </c>
      <c r="L9" s="13" t="s">
        <v>91</v>
      </c>
      <c r="M9" s="24" t="s">
        <v>139</v>
      </c>
      <c r="N9" s="22"/>
      <c r="O9" s="22" t="s">
        <v>121</v>
      </c>
    </row>
    <row r="10" spans="1:15" ht="140.9" customHeight="1" x14ac:dyDescent="0.35">
      <c r="A10" s="11">
        <v>77</v>
      </c>
      <c r="B10" s="21" t="s">
        <v>57</v>
      </c>
      <c r="C10" s="11">
        <v>770790632</v>
      </c>
      <c r="D10" s="21" t="s">
        <v>19</v>
      </c>
      <c r="E10" s="21" t="s">
        <v>85</v>
      </c>
      <c r="F10" s="21" t="s">
        <v>86</v>
      </c>
      <c r="G10" s="21" t="s">
        <v>36</v>
      </c>
      <c r="H10" s="5">
        <f>VLOOKUP(C10,[1]SYNTHESE_OGD_23!$B$3:$AA$930,23,FALSE)</f>
        <v>150</v>
      </c>
      <c r="I10" s="21" t="s">
        <v>84</v>
      </c>
      <c r="J10" s="21" t="s">
        <v>87</v>
      </c>
      <c r="K10" s="14">
        <v>78</v>
      </c>
      <c r="L10" s="22"/>
      <c r="M10" s="33" t="s">
        <v>124</v>
      </c>
      <c r="N10" s="1"/>
      <c r="O10" s="1" t="s">
        <v>121</v>
      </c>
    </row>
    <row r="11" spans="1:15" s="12" customFormat="1" ht="338.9" customHeight="1" x14ac:dyDescent="0.35">
      <c r="A11" s="10">
        <v>78</v>
      </c>
      <c r="B11" s="10" t="s">
        <v>54</v>
      </c>
      <c r="C11" s="10">
        <v>780700803</v>
      </c>
      <c r="D11" s="10" t="s">
        <v>19</v>
      </c>
      <c r="E11" s="10" t="s">
        <v>51</v>
      </c>
      <c r="F11" s="10" t="s">
        <v>55</v>
      </c>
      <c r="G11" s="10" t="s">
        <v>14</v>
      </c>
      <c r="H11" s="5">
        <f>VLOOKUP(C11,[1]SYNTHESE_OGD_23!$B$3:$AA$930,23,FALSE)</f>
        <v>324</v>
      </c>
      <c r="I11" s="10" t="s">
        <v>53</v>
      </c>
      <c r="J11" s="10" t="s">
        <v>52</v>
      </c>
      <c r="K11" s="14">
        <v>91.5</v>
      </c>
      <c r="L11" s="17"/>
      <c r="M11" s="10" t="s">
        <v>130</v>
      </c>
      <c r="N11" s="17"/>
      <c r="O11" s="17" t="s">
        <v>121</v>
      </c>
    </row>
    <row r="12" spans="1:15" s="4" customFormat="1" ht="353.9" customHeight="1" x14ac:dyDescent="0.35">
      <c r="A12" s="5">
        <v>78</v>
      </c>
      <c r="B12" s="5" t="s">
        <v>57</v>
      </c>
      <c r="C12" s="5">
        <v>780700688</v>
      </c>
      <c r="D12" s="5" t="s">
        <v>19</v>
      </c>
      <c r="E12" s="5" t="s">
        <v>59</v>
      </c>
      <c r="F12" s="5" t="s">
        <v>60</v>
      </c>
      <c r="G12" s="5" t="s">
        <v>14</v>
      </c>
      <c r="H12" s="5">
        <f>VLOOKUP(C12,[1]SYNTHESE_OGD_23!$B$3:$AA$930,23,FALSE)</f>
        <v>112</v>
      </c>
      <c r="I12" s="5" t="s">
        <v>58</v>
      </c>
      <c r="J12" s="5" t="s">
        <v>56</v>
      </c>
      <c r="K12" s="8">
        <v>93</v>
      </c>
      <c r="L12" s="3"/>
      <c r="M12" s="5" t="s">
        <v>131</v>
      </c>
      <c r="N12" s="3"/>
      <c r="O12" s="3" t="s">
        <v>121</v>
      </c>
    </row>
    <row r="13" spans="1:15" s="4" customFormat="1" ht="233.15" customHeight="1" x14ac:dyDescent="0.35">
      <c r="A13" s="5">
        <v>91</v>
      </c>
      <c r="B13" s="5" t="s">
        <v>65</v>
      </c>
      <c r="C13" s="5">
        <v>910813120</v>
      </c>
      <c r="D13" s="5" t="s">
        <v>19</v>
      </c>
      <c r="E13" s="5" t="s">
        <v>67</v>
      </c>
      <c r="F13" s="5" t="s">
        <v>68</v>
      </c>
      <c r="G13" s="5" t="s">
        <v>69</v>
      </c>
      <c r="H13" s="5">
        <f>VLOOKUP(C13,[1]SYNTHESE_OGD_23!$B$3:$AA$930,23,FALSE)</f>
        <v>10</v>
      </c>
      <c r="I13" s="5" t="s">
        <v>70</v>
      </c>
      <c r="J13" s="5" t="s">
        <v>66</v>
      </c>
      <c r="K13" s="8">
        <v>67</v>
      </c>
      <c r="L13" s="3"/>
      <c r="M13" s="5" t="s">
        <v>132</v>
      </c>
      <c r="N13" s="3"/>
      <c r="O13" s="3" t="s">
        <v>121</v>
      </c>
    </row>
    <row r="14" spans="1:15" s="4" customFormat="1" ht="106.5" customHeight="1" x14ac:dyDescent="0.35">
      <c r="A14" s="13">
        <v>91</v>
      </c>
      <c r="B14" s="13" t="s">
        <v>50</v>
      </c>
      <c r="C14" s="13">
        <v>910813583</v>
      </c>
      <c r="D14" s="13" t="s">
        <v>19</v>
      </c>
      <c r="E14" s="13" t="s">
        <v>78</v>
      </c>
      <c r="F14" s="13" t="s">
        <v>79</v>
      </c>
      <c r="G14" s="13" t="s">
        <v>69</v>
      </c>
      <c r="H14" s="5">
        <f>VLOOKUP(C14,[1]SYNTHESE_OGD_23!$B$3:$AA$930,23,FALSE)</f>
        <v>5</v>
      </c>
      <c r="I14" s="13" t="s">
        <v>71</v>
      </c>
      <c r="J14" s="13" t="s">
        <v>80</v>
      </c>
      <c r="K14" s="8">
        <v>81.5</v>
      </c>
      <c r="L14" s="19" t="s">
        <v>95</v>
      </c>
      <c r="M14" s="5" t="s">
        <v>133</v>
      </c>
      <c r="N14" s="3"/>
      <c r="O14" s="3" t="s">
        <v>121</v>
      </c>
    </row>
    <row r="15" spans="1:15" s="18" customFormat="1" ht="116" x14ac:dyDescent="0.35">
      <c r="A15" s="13">
        <v>92</v>
      </c>
      <c r="B15" s="13" t="s">
        <v>74</v>
      </c>
      <c r="C15" s="13">
        <v>920710621</v>
      </c>
      <c r="D15" s="13" t="s">
        <v>19</v>
      </c>
      <c r="E15" s="13" t="s">
        <v>72</v>
      </c>
      <c r="F15" s="13" t="s">
        <v>76</v>
      </c>
      <c r="G15" s="13" t="s">
        <v>77</v>
      </c>
      <c r="H15" s="5">
        <f>VLOOKUP(C15,[1]SYNTHESE_OGD_23!$B$3:$AA$930,23,FALSE)</f>
        <v>160</v>
      </c>
      <c r="I15" s="13" t="s">
        <v>75</v>
      </c>
      <c r="J15" s="13" t="s">
        <v>73</v>
      </c>
      <c r="K15" s="8">
        <v>95</v>
      </c>
      <c r="L15" s="13" t="s">
        <v>96</v>
      </c>
      <c r="M15" s="9" t="s">
        <v>134</v>
      </c>
      <c r="N15" s="32" t="s">
        <v>98</v>
      </c>
      <c r="O15" s="9" t="s">
        <v>121</v>
      </c>
    </row>
    <row r="16" spans="1:15" s="23" customFormat="1" ht="130.4" customHeight="1" x14ac:dyDescent="0.35">
      <c r="A16" s="13">
        <v>93</v>
      </c>
      <c r="B16" s="24" t="s">
        <v>104</v>
      </c>
      <c r="C16" s="13">
        <v>930700265</v>
      </c>
      <c r="D16" s="24" t="s">
        <v>19</v>
      </c>
      <c r="E16" s="24" t="s">
        <v>103</v>
      </c>
      <c r="F16" s="24" t="s">
        <v>76</v>
      </c>
      <c r="G16" s="13" t="s">
        <v>77</v>
      </c>
      <c r="H16" s="13">
        <f>VLOOKUP(C16,[1]SYNTHESE_OGD_23!$B$3:$AA$930,23,FALSE)</f>
        <v>80</v>
      </c>
      <c r="I16" s="24" t="s">
        <v>105</v>
      </c>
      <c r="J16" s="24" t="s">
        <v>106</v>
      </c>
      <c r="K16" s="36">
        <v>64</v>
      </c>
      <c r="L16" s="22"/>
      <c r="M16" s="40" t="s">
        <v>149</v>
      </c>
      <c r="N16" s="22"/>
      <c r="O16" s="22" t="s">
        <v>137</v>
      </c>
    </row>
    <row r="17" spans="1:15" s="23" customFormat="1" ht="108.65" customHeight="1" x14ac:dyDescent="0.35">
      <c r="A17" s="13">
        <v>93</v>
      </c>
      <c r="B17" s="24" t="s">
        <v>42</v>
      </c>
      <c r="C17" s="13">
        <v>930460092</v>
      </c>
      <c r="D17" s="24" t="s">
        <v>19</v>
      </c>
      <c r="E17" s="24" t="s">
        <v>108</v>
      </c>
      <c r="F17" s="24" t="s">
        <v>109</v>
      </c>
      <c r="G17" s="24" t="s">
        <v>14</v>
      </c>
      <c r="H17" s="13">
        <v>73</v>
      </c>
      <c r="I17" s="24" t="s">
        <v>135</v>
      </c>
      <c r="J17" s="24" t="s">
        <v>107</v>
      </c>
      <c r="K17" s="36">
        <v>76</v>
      </c>
      <c r="L17" s="22"/>
      <c r="M17" s="24" t="s">
        <v>136</v>
      </c>
      <c r="N17" s="22"/>
      <c r="O17" s="22" t="s">
        <v>121</v>
      </c>
    </row>
    <row r="18" spans="1:15" s="23" customFormat="1" ht="277.39999999999998" customHeight="1" x14ac:dyDescent="0.35">
      <c r="A18" s="45">
        <v>94</v>
      </c>
      <c r="B18" s="45" t="s">
        <v>102</v>
      </c>
      <c r="C18" s="46" t="s">
        <v>140</v>
      </c>
      <c r="D18" s="47" t="s">
        <v>142</v>
      </c>
      <c r="E18" s="45" t="s">
        <v>114</v>
      </c>
      <c r="F18" s="45" t="s">
        <v>115</v>
      </c>
      <c r="G18" s="45" t="s">
        <v>116</v>
      </c>
      <c r="H18" s="45"/>
      <c r="I18" s="45" t="s">
        <v>141</v>
      </c>
      <c r="J18" s="45" t="s">
        <v>112</v>
      </c>
      <c r="K18" s="45">
        <v>84</v>
      </c>
      <c r="L18" s="45" t="s">
        <v>119</v>
      </c>
      <c r="M18" s="45" t="s">
        <v>148</v>
      </c>
      <c r="N18" s="45" t="s">
        <v>117</v>
      </c>
      <c r="O18" s="22" t="s">
        <v>122</v>
      </c>
    </row>
    <row r="19" spans="1:15" s="23" customFormat="1" ht="176.9" customHeight="1" x14ac:dyDescent="0.35">
      <c r="A19" s="13">
        <v>94</v>
      </c>
      <c r="B19" s="24" t="s">
        <v>102</v>
      </c>
      <c r="C19" s="13">
        <v>940014608</v>
      </c>
      <c r="D19" s="24" t="s">
        <v>101</v>
      </c>
      <c r="E19" s="24" t="s">
        <v>113</v>
      </c>
      <c r="F19" s="13" t="s">
        <v>100</v>
      </c>
      <c r="G19" s="13" t="s">
        <v>14</v>
      </c>
      <c r="H19" s="13"/>
      <c r="I19" s="13" t="s">
        <v>146</v>
      </c>
      <c r="J19" s="13" t="s">
        <v>110</v>
      </c>
      <c r="K19" s="13">
        <v>96.5</v>
      </c>
      <c r="L19" s="13" t="s">
        <v>111</v>
      </c>
      <c r="M19" s="13" t="s">
        <v>143</v>
      </c>
      <c r="N19" s="39" t="s">
        <v>138</v>
      </c>
      <c r="O19" s="22" t="s">
        <v>121</v>
      </c>
    </row>
    <row r="20" spans="1:15" s="4" customFormat="1" ht="148.4" customHeight="1" x14ac:dyDescent="0.35">
      <c r="A20" s="5">
        <v>95</v>
      </c>
      <c r="B20" s="20" t="s">
        <v>61</v>
      </c>
      <c r="C20" s="5">
        <v>950802686</v>
      </c>
      <c r="D20" s="5" t="s">
        <v>19</v>
      </c>
      <c r="E20" s="5" t="s">
        <v>49</v>
      </c>
      <c r="F20" s="5" t="s">
        <v>35</v>
      </c>
      <c r="G20" s="5" t="s">
        <v>36</v>
      </c>
      <c r="H20" s="5">
        <f>VLOOKUP(C20,[1]SYNTHESE_OGD_23!$B$3:$AA$930,23,FALSE)</f>
        <v>110</v>
      </c>
      <c r="I20" s="5" t="s">
        <v>37</v>
      </c>
      <c r="J20" s="5" t="s">
        <v>34</v>
      </c>
      <c r="K20" s="26">
        <v>90</v>
      </c>
      <c r="L20" s="5"/>
      <c r="M20" s="5" t="s">
        <v>144</v>
      </c>
      <c r="N20" s="85" t="s">
        <v>99</v>
      </c>
      <c r="O20" s="3" t="s">
        <v>121</v>
      </c>
    </row>
    <row r="21" spans="1:15" s="4" customFormat="1" ht="230.15" customHeight="1" x14ac:dyDescent="0.35">
      <c r="A21" s="5">
        <v>95</v>
      </c>
      <c r="B21" s="37" t="s">
        <v>48</v>
      </c>
      <c r="C21" s="5">
        <v>950011148</v>
      </c>
      <c r="D21" s="5" t="s">
        <v>19</v>
      </c>
      <c r="E21" s="5" t="s">
        <v>38</v>
      </c>
      <c r="F21" s="5" t="s">
        <v>40</v>
      </c>
      <c r="G21" s="5" t="s">
        <v>14</v>
      </c>
      <c r="H21" s="5">
        <f>VLOOKUP(C21,[1]SYNTHESE_OGD_23!$B$3:$AA$930,23,FALSE)</f>
        <v>40</v>
      </c>
      <c r="I21" s="5" t="s">
        <v>41</v>
      </c>
      <c r="J21" s="5" t="s">
        <v>39</v>
      </c>
      <c r="K21" s="26">
        <v>67.5</v>
      </c>
      <c r="L21" s="3"/>
      <c r="M21" s="5" t="s">
        <v>147</v>
      </c>
      <c r="N21" s="86"/>
      <c r="O21" s="3" t="s">
        <v>122</v>
      </c>
    </row>
    <row r="22" spans="1:15" s="4" customFormat="1" ht="58.5" customHeight="1" x14ac:dyDescent="0.35">
      <c r="A22" s="5">
        <v>95</v>
      </c>
      <c r="B22" s="20" t="s">
        <v>43</v>
      </c>
      <c r="C22" s="5">
        <v>950802660</v>
      </c>
      <c r="D22" s="5" t="s">
        <v>19</v>
      </c>
      <c r="E22" s="5" t="s">
        <v>45</v>
      </c>
      <c r="F22" s="5" t="s">
        <v>46</v>
      </c>
      <c r="G22" s="5" t="s">
        <v>14</v>
      </c>
      <c r="H22" s="5">
        <f>VLOOKUP(C22,[1]SYNTHESE_OGD_23!$B$3:$AA$930,23,FALSE)</f>
        <v>86</v>
      </c>
      <c r="I22" s="5" t="s">
        <v>44</v>
      </c>
      <c r="J22" s="5" t="s">
        <v>47</v>
      </c>
      <c r="K22" s="26">
        <v>83</v>
      </c>
      <c r="L22" s="3"/>
      <c r="M22" s="5" t="s">
        <v>145</v>
      </c>
      <c r="N22" s="87"/>
      <c r="O22" s="3" t="s">
        <v>121</v>
      </c>
    </row>
  </sheetData>
  <autoFilter ref="A3:O22" xr:uid="{00000000-0009-0000-0000-000000000000}"/>
  <customSheetViews>
    <customSheetView guid="{7D04EA9C-B13B-4D00-A9C1-41A0E12F69B5}" scale="70" showAutoFilter="1">
      <pane xSplit="4" ySplit="2" topLeftCell="J5" activePane="bottomRight" state="frozen"/>
      <selection pane="bottomRight" activeCell="M6" sqref="M6"/>
      <pageMargins left="0.7" right="0.7" top="0.75" bottom="0.75" header="0.3" footer="0.3"/>
      <pageSetup paperSize="9" orientation="portrait" r:id="rId1"/>
      <autoFilter ref="A3:M22" xr:uid="{895BBC9C-C1B2-47E6-B99F-464B43EE8A6D}"/>
    </customSheetView>
    <customSheetView guid="{46AEE584-BC99-48A6-8C3F-6BFED166499E}" scale="40" showAutoFilter="1" state="hidden" topLeftCell="A16">
      <selection activeCell="B5" sqref="B5"/>
      <pageMargins left="0.7" right="0.7" top="0.75" bottom="0.75" header="0.3" footer="0.3"/>
      <pageSetup paperSize="9" orientation="portrait" r:id="rId2"/>
      <autoFilter ref="A3:O22" xr:uid="{9BF59D23-0EBF-4D57-8E08-3C3BDF7D79F9}"/>
    </customSheetView>
    <customSheetView guid="{99AA0E75-8D63-42D7-9718-70FC3A01219B}" scale="40" showAutoFilter="1" state="hidden" topLeftCell="A16">
      <selection activeCell="B5" sqref="B5"/>
      <pageMargins left="0.7" right="0.7" top="0.75" bottom="0.75" header="0.3" footer="0.3"/>
      <pageSetup paperSize="9" orientation="portrait" r:id="rId3"/>
      <autoFilter ref="A3:O22" xr:uid="{B7D84314-8123-4171-A8E7-39BD6B9842B3}"/>
    </customSheetView>
    <customSheetView guid="{2D39D03A-27CB-4AB3-8910-83BB506FDF65}" scale="40" showAutoFilter="1" topLeftCell="A19">
      <selection activeCell="B5" sqref="B5"/>
      <pageMargins left="0.7" right="0.7" top="0.75" bottom="0.75" header="0.3" footer="0.3"/>
      <pageSetup paperSize="9" orientation="portrait" r:id="rId4"/>
      <autoFilter ref="A3:O22" xr:uid="{C66811CF-1222-4D33-AB20-DBFFD393F7EE}"/>
    </customSheetView>
    <customSheetView guid="{DFCF71A7-FD73-4A49-B929-F18FE7365214}" scale="40" showAutoFilter="1" state="hidden" topLeftCell="A16">
      <selection activeCell="B5" sqref="B5"/>
      <pageMargins left="0.7" right="0.7" top="0.75" bottom="0.75" header="0.3" footer="0.3"/>
      <pageSetup paperSize="9" orientation="portrait" r:id="rId5"/>
      <autoFilter ref="A3:O22" xr:uid="{BC6C2BB2-69B9-4CEE-9FDA-4EE310B30A0A}"/>
    </customSheetView>
    <customSheetView guid="{88B74708-794E-425A-A3CC-B472AF6E04F8}" scale="40" showAutoFilter="1">
      <selection activeCell="B5" sqref="B5"/>
      <pageMargins left="0.7" right="0.7" top="0.75" bottom="0.75" header="0.3" footer="0.3"/>
      <pageSetup paperSize="9" orientation="portrait" r:id="rId6"/>
      <autoFilter ref="A3:O22" xr:uid="{83D1A856-77B9-45AD-98A4-0EA46F5A7486}"/>
    </customSheetView>
    <customSheetView guid="{B304368A-227C-48FE-AB18-E8310148041E}" scale="40" showAutoFilter="1">
      <selection activeCell="B5" sqref="B5"/>
      <pageMargins left="0.7" right="0.7" top="0.75" bottom="0.75" header="0.3" footer="0.3"/>
      <pageSetup paperSize="9" orientation="portrait" r:id="rId7"/>
      <autoFilter ref="A3:O22" xr:uid="{EA572F9E-D786-4B65-9544-E2097A2D79D8}"/>
    </customSheetView>
    <customSheetView guid="{24B97D66-A5B1-4BFF-987F-A4BB39F00096}" scale="40" showAutoFilter="1">
      <selection activeCell="B5" sqref="B5"/>
      <pageMargins left="0.7" right="0.7" top="0.75" bottom="0.75" header="0.3" footer="0.3"/>
      <pageSetup paperSize="9" orientation="portrait" r:id="rId8"/>
      <autoFilter ref="A3:O22" xr:uid="{2A61354D-7EDA-4A7F-9391-B0F670B770B9}"/>
    </customSheetView>
    <customSheetView guid="{A3BCF940-7675-4688-B0C9-384AD0581903}" scale="40" showAutoFilter="1">
      <selection activeCell="B5" sqref="B5"/>
      <pageMargins left="0.7" right="0.7" top="0.75" bottom="0.75" header="0.3" footer="0.3"/>
      <pageSetup paperSize="9" orientation="portrait" r:id="rId9"/>
      <autoFilter ref="A3:O22" xr:uid="{2C0F475C-3432-4B0A-B2E2-BC82772F4861}"/>
    </customSheetView>
    <customSheetView guid="{731DCBD1-FC85-4241-8A56-E9BBE70DD776}" scale="40" showAutoFilter="1" topLeftCell="A19">
      <selection activeCell="B5" sqref="B5"/>
      <pageMargins left="0.7" right="0.7" top="0.75" bottom="0.75" header="0.3" footer="0.3"/>
      <pageSetup paperSize="9" orientation="portrait" r:id="rId10"/>
      <autoFilter ref="A3:O22" xr:uid="{90CBCBC9-54B1-4A3A-977D-52D23CF8C805}"/>
    </customSheetView>
    <customSheetView guid="{CD2BBEBE-7E80-4D12-B11A-FFB2CBDB5EFD}" scale="40" showAutoFilter="1" topLeftCell="A19">
      <selection activeCell="B5" sqref="B5"/>
      <pageMargins left="0.7" right="0.7" top="0.75" bottom="0.75" header="0.3" footer="0.3"/>
      <pageSetup paperSize="9" orientation="portrait" r:id="rId11"/>
      <autoFilter ref="A3:O22" xr:uid="{28C2F8E8-35D1-483B-84E1-D53871179DDA}"/>
    </customSheetView>
    <customSheetView guid="{491DD56B-B81C-42FA-A45B-DFCE4BE3393C}" scale="40" showPageBreaks="1" showAutoFilter="1" state="hidden" topLeftCell="A16">
      <selection activeCell="B5" sqref="B5"/>
      <pageMargins left="0.7" right="0.7" top="0.75" bottom="0.75" header="0.3" footer="0.3"/>
      <pageSetup paperSize="9" orientation="portrait" r:id="rId12"/>
      <autoFilter ref="A3:O22" xr:uid="{332643AC-F4A4-4662-9FE5-AD6B8F9B0C34}"/>
    </customSheetView>
    <customSheetView guid="{B01723BA-737F-4D9F-A66D-9872B0D3216E}" scale="40" showPageBreaks="1" showAutoFilter="1" state="hidden" topLeftCell="A16">
      <selection activeCell="B5" sqref="B5"/>
      <pageMargins left="0.7" right="0.7" top="0.75" bottom="0.75" header="0.3" footer="0.3"/>
      <pageSetup paperSize="9" orientation="portrait" r:id="rId13"/>
      <autoFilter ref="A3:O22" xr:uid="{E722E303-129A-4207-B5FD-DC92F997F361}"/>
    </customSheetView>
  </customSheetViews>
  <mergeCells count="5">
    <mergeCell ref="C2:G2"/>
    <mergeCell ref="A1:K1"/>
    <mergeCell ref="L4:L7"/>
    <mergeCell ref="N4:N7"/>
    <mergeCell ref="N20:N22"/>
  </mergeCells>
  <pageMargins left="0.7" right="0.7" top="0.75" bottom="0.75" header="0.3" footer="0.3"/>
  <pageSetup paperSize="9" orientation="portrait"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3F23-FE06-40FA-91C1-9A4EE84BA1EA}">
  <dimension ref="A1:AZ54"/>
  <sheetViews>
    <sheetView tabSelected="1" zoomScale="80" zoomScaleNormal="80" workbookViewId="0">
      <selection activeCell="G51" sqref="G51"/>
    </sheetView>
  </sheetViews>
  <sheetFormatPr baseColWidth="10" defaultColWidth="10.54296875" defaultRowHeight="14.5" x14ac:dyDescent="0.35"/>
  <cols>
    <col min="1" max="2" width="24.81640625" style="65" customWidth="1"/>
    <col min="3" max="3" width="33.453125" style="43" customWidth="1"/>
    <col min="4" max="4" width="20.54296875" style="44" customWidth="1"/>
    <col min="5" max="5" width="16.1796875" style="43" customWidth="1"/>
    <col min="6" max="6" width="50.453125" style="43" customWidth="1"/>
    <col min="7" max="7" width="41.54296875" style="43" customWidth="1"/>
    <col min="8" max="9" width="34.453125" style="43" customWidth="1"/>
    <col min="10" max="52" width="10.54296875" style="23"/>
    <col min="53" max="16384" width="10.54296875" style="37"/>
  </cols>
  <sheetData>
    <row r="1" spans="1:52" ht="48.65" customHeight="1" x14ac:dyDescent="0.35">
      <c r="A1" s="31" t="s">
        <v>6</v>
      </c>
      <c r="B1" s="31" t="s">
        <v>271</v>
      </c>
      <c r="C1" s="31" t="s">
        <v>3</v>
      </c>
      <c r="D1" s="31" t="s">
        <v>150</v>
      </c>
      <c r="E1" s="31" t="s">
        <v>18</v>
      </c>
      <c r="F1" s="31" t="s">
        <v>270</v>
      </c>
      <c r="G1" s="31" t="s">
        <v>10</v>
      </c>
      <c r="H1" s="31" t="s">
        <v>13</v>
      </c>
      <c r="I1" s="71" t="s">
        <v>169</v>
      </c>
    </row>
    <row r="2" spans="1:52" x14ac:dyDescent="0.35">
      <c r="A2" s="63">
        <v>75</v>
      </c>
      <c r="B2" s="72" t="s">
        <v>207</v>
      </c>
      <c r="C2" s="63" t="s">
        <v>102</v>
      </c>
      <c r="D2" s="63">
        <v>750044232</v>
      </c>
      <c r="E2" s="63" t="s">
        <v>19</v>
      </c>
      <c r="F2" s="63" t="str">
        <f>VLOOKUP(D2,'[3]PA_OGD_2024-1'!$B$5:$I$930,4,FALSE)</f>
        <v>EHPAD BASTILLE 750044232</v>
      </c>
      <c r="G2" s="63" t="str">
        <f>VLOOKUP(D2,'[3]PA_OGD_2024-1'!$B$5:$G$933,5,FALSE)</f>
        <v>VYV3 ILE DE FRANCE</v>
      </c>
      <c r="H2" s="63" t="s">
        <v>168</v>
      </c>
      <c r="I2" s="63" t="s">
        <v>188</v>
      </c>
    </row>
    <row r="3" spans="1:52" ht="15" customHeight="1" x14ac:dyDescent="0.35">
      <c r="A3" s="63">
        <v>75</v>
      </c>
      <c r="B3" s="72" t="s">
        <v>207</v>
      </c>
      <c r="C3" s="63" t="s">
        <v>216</v>
      </c>
      <c r="D3" s="63">
        <v>750832578</v>
      </c>
      <c r="E3" s="63" t="s">
        <v>19</v>
      </c>
      <c r="F3" s="63" t="str">
        <f>VLOOKUP(D3,'[3]PA_OGD_2024-1'!$B$5:$I$930,4,FALSE)</f>
        <v>EHPAD RESIDENCE SANTE OASIS 750832578</v>
      </c>
      <c r="G3" s="63" t="str">
        <f>VLOOKUP(D3,'[3]PA_OGD_2024-1'!$B$5:$G$933,5,FALSE)</f>
        <v>CASVP</v>
      </c>
      <c r="H3" s="63" t="str">
        <f>VLOOKUP(D3,'[3]PA_OGD_2024-1'!$B$5:$L$1008,10,FALSE)</f>
        <v>PUBLIC TERRITORIAL</v>
      </c>
      <c r="I3" s="63" t="s">
        <v>189</v>
      </c>
    </row>
    <row r="4" spans="1:52" x14ac:dyDescent="0.35">
      <c r="A4" s="63">
        <v>75</v>
      </c>
      <c r="B4" s="72" t="s">
        <v>207</v>
      </c>
      <c r="C4" s="63" t="s">
        <v>216</v>
      </c>
      <c r="D4" s="63">
        <v>750000366</v>
      </c>
      <c r="E4" s="63" t="s">
        <v>19</v>
      </c>
      <c r="F4" s="63" t="str">
        <f>VLOOKUP(D4,'[3]PA_OGD_2024-1'!$B$5:$I$930,4,FALSE)</f>
        <v>EHPAD LES JARDINS DE MONTMARTRE 750000366</v>
      </c>
      <c r="G4" s="63" t="str">
        <f>VLOOKUP(D4,'[3]PA_OGD_2024-1'!$B$5:$G$933,5,FALSE)</f>
        <v>OMEG'AGE GESTION</v>
      </c>
      <c r="H4" s="63" t="str">
        <f>VLOOKUP(D4,'[3]PA_OGD_2024-1'!$B$5:$L$1008,10,FALSE)</f>
        <v>PRIVÉ À BUT NON LUCRATIF</v>
      </c>
      <c r="I4" s="63" t="s">
        <v>189</v>
      </c>
    </row>
    <row r="5" spans="1:52" x14ac:dyDescent="0.35">
      <c r="A5" s="63">
        <v>75</v>
      </c>
      <c r="B5" s="76" t="s">
        <v>220</v>
      </c>
      <c r="C5" s="63" t="s">
        <v>165</v>
      </c>
      <c r="D5" s="63">
        <v>750012510</v>
      </c>
      <c r="E5" s="63" t="s">
        <v>19</v>
      </c>
      <c r="F5" s="63" t="s">
        <v>223</v>
      </c>
      <c r="G5" s="63" t="s">
        <v>221</v>
      </c>
      <c r="H5" s="63" t="s">
        <v>222</v>
      </c>
      <c r="I5" s="63" t="s">
        <v>225</v>
      </c>
    </row>
    <row r="6" spans="1:52" ht="29" x14ac:dyDescent="0.35">
      <c r="A6" s="63">
        <v>75</v>
      </c>
      <c r="B6" s="63" t="s">
        <v>206</v>
      </c>
      <c r="C6" s="32" t="s">
        <v>215</v>
      </c>
      <c r="D6" s="63">
        <v>750041634</v>
      </c>
      <c r="E6" s="63" t="s">
        <v>19</v>
      </c>
      <c r="F6" s="63" t="s">
        <v>226</v>
      </c>
      <c r="G6" s="63" t="s">
        <v>12</v>
      </c>
      <c r="H6" s="63" t="s">
        <v>168</v>
      </c>
      <c r="I6" s="63" t="s">
        <v>170</v>
      </c>
    </row>
    <row r="7" spans="1:52" x14ac:dyDescent="0.35">
      <c r="A7" s="63">
        <v>75</v>
      </c>
      <c r="B7" s="63" t="s">
        <v>206</v>
      </c>
      <c r="C7" s="63" t="s">
        <v>213</v>
      </c>
      <c r="D7" s="63">
        <v>750021479</v>
      </c>
      <c r="E7" s="63" t="s">
        <v>19</v>
      </c>
      <c r="F7" s="63" t="s">
        <v>227</v>
      </c>
      <c r="G7" s="63" t="s">
        <v>15</v>
      </c>
      <c r="H7" s="63" t="s">
        <v>222</v>
      </c>
      <c r="I7" s="63" t="s">
        <v>171</v>
      </c>
    </row>
    <row r="8" spans="1:52" x14ac:dyDescent="0.35">
      <c r="A8" s="63">
        <v>75</v>
      </c>
      <c r="B8" s="76" t="s">
        <v>220</v>
      </c>
      <c r="C8" s="63" t="s">
        <v>219</v>
      </c>
      <c r="D8" s="63">
        <v>750045809</v>
      </c>
      <c r="E8" s="63" t="s">
        <v>19</v>
      </c>
      <c r="F8" s="63" t="s">
        <v>224</v>
      </c>
      <c r="G8" s="63" t="s">
        <v>27</v>
      </c>
      <c r="H8" s="63" t="s">
        <v>168</v>
      </c>
      <c r="I8" s="63" t="s">
        <v>171</v>
      </c>
    </row>
    <row r="9" spans="1:52" s="23" customFormat="1" x14ac:dyDescent="0.35">
      <c r="A9" s="63">
        <v>75</v>
      </c>
      <c r="B9" s="63" t="s">
        <v>206</v>
      </c>
      <c r="C9" s="63" t="s">
        <v>166</v>
      </c>
      <c r="D9" s="63">
        <v>750044919</v>
      </c>
      <c r="E9" s="63" t="s">
        <v>160</v>
      </c>
      <c r="F9" s="63" t="s">
        <v>228</v>
      </c>
      <c r="G9" s="63" t="s">
        <v>27</v>
      </c>
      <c r="H9" s="63" t="s">
        <v>168</v>
      </c>
      <c r="I9" s="63" t="s">
        <v>172</v>
      </c>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row>
    <row r="10" spans="1:52" x14ac:dyDescent="0.35">
      <c r="A10" s="32">
        <v>77</v>
      </c>
      <c r="B10" s="73" t="s">
        <v>207</v>
      </c>
      <c r="C10" s="32" t="s">
        <v>54</v>
      </c>
      <c r="D10" s="32">
        <v>770003473</v>
      </c>
      <c r="E10" s="32" t="s">
        <v>19</v>
      </c>
      <c r="F10" s="32" t="str">
        <f>VLOOKUP(D10,'[3]PA_OGD_2024-1'!$B$5:$I$930,4,FALSE)</f>
        <v>EHPAD LE TILLEUL ARGENTE 770003473</v>
      </c>
      <c r="G10" s="32" t="str">
        <f>VLOOKUP(D10,'[3]PA_OGD_2024-1'!$B$5:$G$933,5,FALSE)</f>
        <v>ADEF RESIDENCES</v>
      </c>
      <c r="H10" s="32" t="str">
        <f>VLOOKUP(D10,'[3]PA_OGD_2024-1'!$B$5:$L$1008,10,FALSE)</f>
        <v>PRIVÉ À BUT NON LUCRATIF</v>
      </c>
      <c r="I10" s="32" t="s">
        <v>190</v>
      </c>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row>
    <row r="11" spans="1:52" x14ac:dyDescent="0.35">
      <c r="A11" s="32">
        <v>77</v>
      </c>
      <c r="B11" s="73" t="s">
        <v>207</v>
      </c>
      <c r="C11" s="32" t="s">
        <v>54</v>
      </c>
      <c r="D11" s="32">
        <v>770017291</v>
      </c>
      <c r="E11" s="32" t="s">
        <v>19</v>
      </c>
      <c r="F11" s="32" t="str">
        <f>VLOOKUP(D11,'[3]PA_OGD_2024-1'!$B$5:$I$930,4,FALSE)</f>
        <v>EHPAD RESIDENCE LES BERGES DU DANUBE 770017291</v>
      </c>
      <c r="G11" s="32" t="s">
        <v>167</v>
      </c>
      <c r="H11" s="32" t="str">
        <f>VLOOKUP(D11,'[3]PA_OGD_2024-1'!$B$5:$L$1008,10,FALSE)</f>
        <v>PRIVÉ À BUT LUCRATIF</v>
      </c>
      <c r="I11" s="32" t="s">
        <v>191</v>
      </c>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row>
    <row r="12" spans="1:52" x14ac:dyDescent="0.35">
      <c r="A12" s="32">
        <v>77</v>
      </c>
      <c r="B12" s="32" t="s">
        <v>206</v>
      </c>
      <c r="C12" s="32" t="s">
        <v>54</v>
      </c>
      <c r="D12" s="32">
        <v>770016848</v>
      </c>
      <c r="E12" s="32" t="s">
        <v>19</v>
      </c>
      <c r="F12" s="32" t="s">
        <v>229</v>
      </c>
      <c r="G12" s="32" t="s">
        <v>27</v>
      </c>
      <c r="H12" s="32" t="s">
        <v>168</v>
      </c>
      <c r="I12" s="32" t="s">
        <v>173</v>
      </c>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row>
    <row r="13" spans="1:52" x14ac:dyDescent="0.35">
      <c r="A13" s="32">
        <v>77</v>
      </c>
      <c r="B13" s="32" t="s">
        <v>206</v>
      </c>
      <c r="C13" s="32" t="s">
        <v>54</v>
      </c>
      <c r="D13" s="32">
        <v>770802072</v>
      </c>
      <c r="E13" s="32" t="s">
        <v>19</v>
      </c>
      <c r="F13" s="32" t="s">
        <v>217</v>
      </c>
      <c r="G13" s="32" t="s">
        <v>88</v>
      </c>
      <c r="H13" s="32" t="s">
        <v>168</v>
      </c>
      <c r="I13" s="32" t="s">
        <v>174</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row>
    <row r="14" spans="1:52" s="66" customFormat="1" x14ac:dyDescent="0.35">
      <c r="A14" s="32">
        <v>77</v>
      </c>
      <c r="B14" s="73" t="s">
        <v>207</v>
      </c>
      <c r="C14" s="32" t="s">
        <v>57</v>
      </c>
      <c r="D14" s="32">
        <v>770815397</v>
      </c>
      <c r="E14" s="32" t="s">
        <v>101</v>
      </c>
      <c r="F14" s="32" t="str">
        <f>VLOOKUP(D14,'[3]PA_OGD_2024-1'!$B$5:$I$930,4,FALSE)</f>
        <v>SSIAD MORMANT ET ALENTOURS 770815397</v>
      </c>
      <c r="G14" s="32" t="str">
        <f>VLOOKUP(D14,'[3]PA_OGD_2024-1'!$B$5:$G$933,5,FALSE)</f>
        <v>ASSOC. DE SOINS INFIRMIERS A DOMICILE</v>
      </c>
      <c r="H14" s="32" t="str">
        <f>VLOOKUP(D14,'[3]PA_OGD_2024-1'!$B$5:$L$1008,10,FALSE)</f>
        <v>PRIVÉ À BUT NON LUCRATIF</v>
      </c>
      <c r="I14" s="32" t="s">
        <v>192</v>
      </c>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row>
    <row r="15" spans="1:52" s="41" customFormat="1" ht="15.5" customHeight="1" x14ac:dyDescent="0.35">
      <c r="A15" s="32">
        <v>77</v>
      </c>
      <c r="B15" s="32" t="s">
        <v>206</v>
      </c>
      <c r="C15" s="32" t="s">
        <v>57</v>
      </c>
      <c r="D15" s="32">
        <v>770790632</v>
      </c>
      <c r="E15" s="32" t="s">
        <v>19</v>
      </c>
      <c r="F15" s="32" t="s">
        <v>85</v>
      </c>
      <c r="G15" s="32" t="s">
        <v>86</v>
      </c>
      <c r="H15" s="32" t="s">
        <v>236</v>
      </c>
      <c r="I15" s="32" t="s">
        <v>175</v>
      </c>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6"/>
    </row>
    <row r="16" spans="1:52" s="41" customFormat="1" ht="15.5" customHeight="1" x14ac:dyDescent="0.35">
      <c r="A16" s="32">
        <v>77</v>
      </c>
      <c r="B16" s="75" t="s">
        <v>220</v>
      </c>
      <c r="C16" s="32" t="s">
        <v>57</v>
      </c>
      <c r="D16" s="32">
        <v>770814804</v>
      </c>
      <c r="E16" s="32" t="s">
        <v>19</v>
      </c>
      <c r="F16" s="32" t="s">
        <v>230</v>
      </c>
      <c r="G16" s="32" t="s">
        <v>231</v>
      </c>
      <c r="H16" s="32" t="s">
        <v>232</v>
      </c>
      <c r="I16" s="32" t="s">
        <v>233</v>
      </c>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6"/>
    </row>
    <row r="17" spans="1:52" s="41" customFormat="1" ht="15.5" customHeight="1" x14ac:dyDescent="0.35">
      <c r="A17" s="32">
        <v>78</v>
      </c>
      <c r="B17" s="32" t="s">
        <v>206</v>
      </c>
      <c r="C17" s="32" t="s">
        <v>54</v>
      </c>
      <c r="D17" s="32">
        <v>780700803</v>
      </c>
      <c r="E17" s="32" t="s">
        <v>19</v>
      </c>
      <c r="F17" s="32" t="s">
        <v>51</v>
      </c>
      <c r="G17" s="32" t="s">
        <v>55</v>
      </c>
      <c r="H17" s="32" t="s">
        <v>168</v>
      </c>
      <c r="I17" s="32" t="s">
        <v>176</v>
      </c>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6"/>
    </row>
    <row r="18" spans="1:52" s="41" customFormat="1" ht="15.5" customHeight="1" x14ac:dyDescent="0.35">
      <c r="A18" s="32">
        <v>78</v>
      </c>
      <c r="B18" s="73" t="s">
        <v>207</v>
      </c>
      <c r="C18" s="32" t="s">
        <v>54</v>
      </c>
      <c r="D18" s="32">
        <v>780701041</v>
      </c>
      <c r="E18" s="32" t="s">
        <v>19</v>
      </c>
      <c r="F18" s="32" t="s">
        <v>239</v>
      </c>
      <c r="G18" s="32" t="s">
        <v>240</v>
      </c>
      <c r="H18" s="32" t="s">
        <v>212</v>
      </c>
      <c r="I18" s="32" t="s">
        <v>194</v>
      </c>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6"/>
    </row>
    <row r="19" spans="1:52" s="63" customFormat="1" ht="15.5" customHeight="1" x14ac:dyDescent="0.35">
      <c r="A19" s="63">
        <v>78</v>
      </c>
      <c r="B19" s="76" t="s">
        <v>220</v>
      </c>
      <c r="C19" s="63" t="s">
        <v>54</v>
      </c>
      <c r="D19" s="63">
        <v>780016846</v>
      </c>
      <c r="E19" s="63" t="s">
        <v>101</v>
      </c>
      <c r="F19" s="63" t="s">
        <v>237</v>
      </c>
      <c r="G19" s="63" t="s">
        <v>238</v>
      </c>
      <c r="H19" s="63" t="s">
        <v>222</v>
      </c>
      <c r="I19" s="63" t="s">
        <v>241</v>
      </c>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90"/>
    </row>
    <row r="20" spans="1:52" s="74" customFormat="1" x14ac:dyDescent="0.35">
      <c r="A20" s="74">
        <v>78</v>
      </c>
      <c r="B20" s="74" t="s">
        <v>206</v>
      </c>
      <c r="C20" s="74" t="s">
        <v>57</v>
      </c>
      <c r="D20" s="74">
        <v>780700688</v>
      </c>
      <c r="E20" s="74" t="s">
        <v>19</v>
      </c>
      <c r="F20" s="74" t="s">
        <v>59</v>
      </c>
      <c r="G20" s="74" t="s">
        <v>214</v>
      </c>
      <c r="H20" s="74" t="s">
        <v>168</v>
      </c>
      <c r="I20" s="74" t="s">
        <v>177</v>
      </c>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77"/>
    </row>
    <row r="21" spans="1:52" s="74" customFormat="1" x14ac:dyDescent="0.35">
      <c r="A21" s="74">
        <v>78</v>
      </c>
      <c r="B21" s="74" t="s">
        <v>207</v>
      </c>
      <c r="C21" s="74" t="s">
        <v>57</v>
      </c>
      <c r="D21" s="74">
        <v>780700860</v>
      </c>
      <c r="E21" s="74" t="s">
        <v>19</v>
      </c>
      <c r="F21" s="74" t="str">
        <f>VLOOKUP(D21,'[3]PA_OGD_2024-1'!$B$5:$I$930,4,FALSE)</f>
        <v>EHPAD LA MESANGERIE 780700860</v>
      </c>
      <c r="G21" s="74" t="str">
        <f>VLOOKUP(D21,'[3]PA_OGD_2024-1'!$B$5:$G$933,5,FALSE)</f>
        <v>FONDATION PARTAGE ET VIE</v>
      </c>
      <c r="H21" s="74" t="str">
        <f>VLOOKUP(D21,'[3]PA_OGD_2024-1'!$B$5:$L$1008,10,FALSE)</f>
        <v>PRIVÉ À BUT NON LUCRATIF</v>
      </c>
      <c r="I21" s="74" t="s">
        <v>193</v>
      </c>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77"/>
    </row>
    <row r="22" spans="1:52" s="63" customFormat="1" x14ac:dyDescent="0.35">
      <c r="A22" s="63">
        <v>78</v>
      </c>
      <c r="B22" s="76" t="s">
        <v>220</v>
      </c>
      <c r="C22" s="63" t="s">
        <v>57</v>
      </c>
      <c r="D22" s="63">
        <v>780824595</v>
      </c>
      <c r="E22" s="63" t="s">
        <v>101</v>
      </c>
      <c r="F22" s="63" t="s">
        <v>234</v>
      </c>
      <c r="G22" s="63" t="s">
        <v>235</v>
      </c>
      <c r="H22" s="63" t="s">
        <v>236</v>
      </c>
      <c r="I22" s="63" t="s">
        <v>242</v>
      </c>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90"/>
    </row>
    <row r="23" spans="1:52" s="42" customFormat="1" x14ac:dyDescent="0.35">
      <c r="A23" s="32">
        <v>91</v>
      </c>
      <c r="B23" s="32" t="s">
        <v>206</v>
      </c>
      <c r="C23" s="32" t="s">
        <v>54</v>
      </c>
      <c r="D23" s="32">
        <v>910813583</v>
      </c>
      <c r="E23" s="32" t="s">
        <v>19</v>
      </c>
      <c r="F23" s="32" t="s">
        <v>78</v>
      </c>
      <c r="G23" s="32" t="s">
        <v>79</v>
      </c>
      <c r="H23" s="32" t="s">
        <v>232</v>
      </c>
      <c r="I23" s="32" t="s">
        <v>178</v>
      </c>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18"/>
    </row>
    <row r="24" spans="1:52" s="42" customFormat="1" x14ac:dyDescent="0.35">
      <c r="A24" s="32">
        <v>91</v>
      </c>
      <c r="B24" s="75" t="s">
        <v>220</v>
      </c>
      <c r="C24" s="32" t="s">
        <v>54</v>
      </c>
      <c r="D24" s="32">
        <v>910015809</v>
      </c>
      <c r="E24" s="32" t="s">
        <v>19</v>
      </c>
      <c r="F24" s="32" t="s">
        <v>243</v>
      </c>
      <c r="G24" s="32" t="s">
        <v>244</v>
      </c>
      <c r="H24" s="32" t="s">
        <v>168</v>
      </c>
      <c r="I24" s="32" t="s">
        <v>247</v>
      </c>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18"/>
    </row>
    <row r="25" spans="1:52" s="42" customFormat="1" x14ac:dyDescent="0.35">
      <c r="A25" s="32">
        <v>91</v>
      </c>
      <c r="B25" s="32" t="s">
        <v>206</v>
      </c>
      <c r="C25" s="32" t="s">
        <v>57</v>
      </c>
      <c r="D25" s="32">
        <v>910813120</v>
      </c>
      <c r="E25" s="32" t="s">
        <v>19</v>
      </c>
      <c r="F25" s="32" t="s">
        <v>67</v>
      </c>
      <c r="G25" s="32" t="s">
        <v>68</v>
      </c>
      <c r="H25" s="32" t="s">
        <v>232</v>
      </c>
      <c r="I25" s="32" t="s">
        <v>179</v>
      </c>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18"/>
    </row>
    <row r="26" spans="1:52" s="42" customFormat="1" x14ac:dyDescent="0.35">
      <c r="A26" s="32">
        <v>91</v>
      </c>
      <c r="B26" s="75" t="s">
        <v>220</v>
      </c>
      <c r="C26" s="32" t="s">
        <v>57</v>
      </c>
      <c r="D26" s="32">
        <v>910800929</v>
      </c>
      <c r="E26" s="32" t="s">
        <v>19</v>
      </c>
      <c r="F26" s="32" t="s">
        <v>245</v>
      </c>
      <c r="G26" s="32" t="s">
        <v>246</v>
      </c>
      <c r="H26" s="32" t="s">
        <v>236</v>
      </c>
      <c r="I26" s="32" t="s">
        <v>248</v>
      </c>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18"/>
    </row>
    <row r="27" spans="1:52" s="42" customFormat="1" x14ac:dyDescent="0.35">
      <c r="A27" s="32">
        <v>92</v>
      </c>
      <c r="B27" s="32" t="s">
        <v>206</v>
      </c>
      <c r="C27" s="32" t="s">
        <v>54</v>
      </c>
      <c r="D27" s="32">
        <v>920710621</v>
      </c>
      <c r="E27" s="32" t="s">
        <v>19</v>
      </c>
      <c r="F27" s="32" t="s">
        <v>72</v>
      </c>
      <c r="G27" s="32" t="s">
        <v>76</v>
      </c>
      <c r="H27" s="32" t="s">
        <v>212</v>
      </c>
      <c r="I27" s="32" t="s">
        <v>180</v>
      </c>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18"/>
    </row>
    <row r="28" spans="1:52" s="23" customFormat="1" x14ac:dyDescent="0.35">
      <c r="A28" s="32">
        <v>92</v>
      </c>
      <c r="B28" s="73" t="s">
        <v>207</v>
      </c>
      <c r="C28" s="32" t="s">
        <v>54</v>
      </c>
      <c r="D28" s="91">
        <v>920019619</v>
      </c>
      <c r="E28" s="32" t="s">
        <v>101</v>
      </c>
      <c r="F28" s="32" t="str">
        <f>VLOOKUP(D28,'[3]PA_OGD_2024-1'!$B$5:$I$930,4,FALSE)</f>
        <v>SSIAD SANTE SERVICE 920019619</v>
      </c>
      <c r="G28" s="32" t="str">
        <f>VLOOKUP(D28,'[3]PA_OGD_2024-1'!$B$5:$G$933,5,FALSE)</f>
        <v>FONDATION SANTE SERVICE</v>
      </c>
      <c r="H28" s="32" t="str">
        <f>VLOOKUP(D28,'[3]PA_OGD_2024-1'!$B$5:$L$1008,10,FALSE)</f>
        <v>PRIVÉ À BUT NON LUCRATIF</v>
      </c>
      <c r="I28" s="32" t="s">
        <v>197</v>
      </c>
    </row>
    <row r="29" spans="1:52" s="23" customFormat="1" x14ac:dyDescent="0.35">
      <c r="A29" s="32">
        <v>92</v>
      </c>
      <c r="B29" s="73" t="s">
        <v>207</v>
      </c>
      <c r="C29" s="32" t="s">
        <v>54</v>
      </c>
      <c r="D29" s="32">
        <v>920809944</v>
      </c>
      <c r="E29" s="32" t="s">
        <v>101</v>
      </c>
      <c r="F29" s="32" t="str">
        <f>VLOOKUP(D29,'[3]PA_OGD_2024-1'!$B$5:$I$930,4,FALSE)</f>
        <v>SSIAD DE NEUILLY 920809944</v>
      </c>
      <c r="G29" s="32" t="str">
        <f>VLOOKUP(D29,'[3]PA_OGD_2024-1'!$B$5:$G$933,5,FALSE)</f>
        <v>ANSIAD</v>
      </c>
      <c r="H29" s="32" t="str">
        <f>VLOOKUP(D29,'[3]PA_OGD_2024-1'!$B$5:$L$1008,10,FALSE)</f>
        <v>PRIVÉ À BUT NON LUCRATIF</v>
      </c>
      <c r="I29" s="32" t="s">
        <v>198</v>
      </c>
    </row>
    <row r="30" spans="1:52" ht="22.5" customHeight="1" x14ac:dyDescent="0.35">
      <c r="A30" s="32">
        <v>92</v>
      </c>
      <c r="B30" s="73" t="s">
        <v>207</v>
      </c>
      <c r="C30" s="32" t="s">
        <v>54</v>
      </c>
      <c r="D30" s="32">
        <v>920015609</v>
      </c>
      <c r="E30" s="32" t="s">
        <v>19</v>
      </c>
      <c r="F30" s="32" t="str">
        <f>VLOOKUP(D30,'[3]PA_OGD_2024-1'!$B$5:$I$930,4,FALSE)</f>
        <v>EHPAD RESIDENCE LES VIGNES 920015609</v>
      </c>
      <c r="G30" s="32" t="str">
        <f>VLOOKUP(D30,'[3]PA_OGD_2024-1'!$B$5:$G$933,5,FALSE)</f>
        <v>FONDATION PARTAGE ET VIE</v>
      </c>
      <c r="H30" s="32" t="str">
        <f>VLOOKUP(D30,'[3]PA_OGD_2024-1'!$B$5:$L$1008,10,FALSE)</f>
        <v>PRIVÉ À BUT NON LUCRATIF</v>
      </c>
      <c r="I30" s="32" t="s">
        <v>199</v>
      </c>
    </row>
    <row r="31" spans="1:52" ht="22.5" customHeight="1" x14ac:dyDescent="0.35">
      <c r="A31" s="32">
        <v>92</v>
      </c>
      <c r="B31" s="73" t="s">
        <v>207</v>
      </c>
      <c r="C31" s="32" t="s">
        <v>57</v>
      </c>
      <c r="D31" s="32">
        <v>920710373</v>
      </c>
      <c r="E31" s="32" t="s">
        <v>19</v>
      </c>
      <c r="F31" s="32" t="s">
        <v>208</v>
      </c>
      <c r="G31" s="32" t="s">
        <v>209</v>
      </c>
      <c r="H31" s="32" t="s">
        <v>168</v>
      </c>
      <c r="I31" s="32" t="s">
        <v>195</v>
      </c>
    </row>
    <row r="32" spans="1:52" ht="22.5" customHeight="1" x14ac:dyDescent="0.35">
      <c r="A32" s="32">
        <v>92</v>
      </c>
      <c r="B32" s="73" t="s">
        <v>207</v>
      </c>
      <c r="C32" s="32" t="s">
        <v>57</v>
      </c>
      <c r="D32" s="32">
        <v>920710688</v>
      </c>
      <c r="E32" s="32" t="s">
        <v>19</v>
      </c>
      <c r="F32" s="32" t="s">
        <v>210</v>
      </c>
      <c r="G32" s="32" t="s">
        <v>211</v>
      </c>
      <c r="H32" s="32" t="s">
        <v>212</v>
      </c>
      <c r="I32" s="32" t="s">
        <v>196</v>
      </c>
    </row>
    <row r="33" spans="1:52" ht="36.5" customHeight="1" x14ac:dyDescent="0.35">
      <c r="A33" s="63">
        <v>92</v>
      </c>
      <c r="B33" s="73" t="s">
        <v>207</v>
      </c>
      <c r="C33" s="63" t="s">
        <v>57</v>
      </c>
      <c r="D33" s="63">
        <v>920710845</v>
      </c>
      <c r="E33" s="63" t="s">
        <v>19</v>
      </c>
      <c r="F33" s="63" t="str">
        <f>VLOOKUP(D33,'[3]PA_OGD_2024-1'!$B$5:$I$930,4,FALSE)</f>
        <v>EHPAD RESIDENCE MADELEINE VERDIER 920710845</v>
      </c>
      <c r="G33" s="63" t="str">
        <f>VLOOKUP(D33,'[3]PA_OGD_2024-1'!$B$5:$G$933,5,FALSE)</f>
        <v>RESIDENCE VERDIER</v>
      </c>
      <c r="H33" s="63" t="str">
        <f>VLOOKUP(D33,'[3]PA_OGD_2024-1'!$B$5:$L$1008,10,FALSE)</f>
        <v>PUBLIC AUTONOME</v>
      </c>
      <c r="I33" s="63" t="s">
        <v>200</v>
      </c>
    </row>
    <row r="34" spans="1:52" ht="36.5" customHeight="1" x14ac:dyDescent="0.35">
      <c r="A34" s="63">
        <v>92</v>
      </c>
      <c r="B34" s="75" t="s">
        <v>220</v>
      </c>
      <c r="C34" s="63" t="s">
        <v>166</v>
      </c>
      <c r="D34" s="63">
        <v>920710639</v>
      </c>
      <c r="E34" s="63" t="s">
        <v>19</v>
      </c>
      <c r="F34" s="63" t="s">
        <v>249</v>
      </c>
      <c r="G34" s="63" t="s">
        <v>250</v>
      </c>
      <c r="H34" s="63" t="s">
        <v>236</v>
      </c>
      <c r="I34" s="63" t="s">
        <v>252</v>
      </c>
    </row>
    <row r="35" spans="1:52" ht="36.5" customHeight="1" x14ac:dyDescent="0.35">
      <c r="A35" s="63">
        <v>92</v>
      </c>
      <c r="B35" s="75" t="s">
        <v>220</v>
      </c>
      <c r="C35" s="63" t="s">
        <v>166</v>
      </c>
      <c r="D35" s="63">
        <v>920024106</v>
      </c>
      <c r="E35" s="63" t="s">
        <v>19</v>
      </c>
      <c r="F35" s="63" t="s">
        <v>251</v>
      </c>
      <c r="G35" s="63" t="s">
        <v>68</v>
      </c>
      <c r="H35" s="63" t="s">
        <v>232</v>
      </c>
      <c r="I35" s="63" t="s">
        <v>253</v>
      </c>
    </row>
    <row r="36" spans="1:52" ht="36.5" customHeight="1" x14ac:dyDescent="0.35">
      <c r="A36" s="63">
        <v>93</v>
      </c>
      <c r="B36" s="32" t="s">
        <v>206</v>
      </c>
      <c r="C36" s="63" t="s">
        <v>54</v>
      </c>
      <c r="D36" s="63">
        <v>930460084</v>
      </c>
      <c r="E36" s="63" t="s">
        <v>19</v>
      </c>
      <c r="F36" s="63" t="s">
        <v>161</v>
      </c>
      <c r="G36" s="63" t="s">
        <v>76</v>
      </c>
      <c r="H36" s="63" t="s">
        <v>212</v>
      </c>
      <c r="I36" s="63" t="s">
        <v>181</v>
      </c>
    </row>
    <row r="37" spans="1:52" ht="36.5" customHeight="1" x14ac:dyDescent="0.35">
      <c r="A37" s="63">
        <v>93</v>
      </c>
      <c r="B37" s="75" t="s">
        <v>220</v>
      </c>
      <c r="C37" s="63" t="s">
        <v>54</v>
      </c>
      <c r="D37" s="63">
        <v>930003397</v>
      </c>
      <c r="E37" s="63" t="s">
        <v>19</v>
      </c>
      <c r="F37" s="63" t="s">
        <v>255</v>
      </c>
      <c r="G37" s="63" t="s">
        <v>256</v>
      </c>
      <c r="H37" s="63" t="s">
        <v>168</v>
      </c>
      <c r="I37" s="63" t="s">
        <v>259</v>
      </c>
    </row>
    <row r="38" spans="1:52" ht="36.5" customHeight="1" x14ac:dyDescent="0.35">
      <c r="A38" s="63">
        <v>93</v>
      </c>
      <c r="B38" s="75" t="s">
        <v>220</v>
      </c>
      <c r="C38" s="63" t="s">
        <v>254</v>
      </c>
      <c r="D38" s="63">
        <v>930021068</v>
      </c>
      <c r="E38" s="63" t="s">
        <v>19</v>
      </c>
      <c r="F38" s="63" t="s">
        <v>257</v>
      </c>
      <c r="G38" s="63" t="s">
        <v>258</v>
      </c>
      <c r="H38" s="63" t="s">
        <v>168</v>
      </c>
      <c r="I38" s="63" t="s">
        <v>260</v>
      </c>
    </row>
    <row r="39" spans="1:52" ht="36.5" customHeight="1" x14ac:dyDescent="0.35">
      <c r="A39" s="63">
        <v>93</v>
      </c>
      <c r="B39" s="32" t="s">
        <v>206</v>
      </c>
      <c r="C39" s="63" t="s">
        <v>57</v>
      </c>
      <c r="D39" s="63">
        <v>930460092</v>
      </c>
      <c r="E39" s="63" t="s">
        <v>19</v>
      </c>
      <c r="F39" s="63" t="s">
        <v>108</v>
      </c>
      <c r="G39" s="63" t="s">
        <v>218</v>
      </c>
      <c r="H39" s="63" t="s">
        <v>168</v>
      </c>
      <c r="I39" s="63" t="s">
        <v>182</v>
      </c>
    </row>
    <row r="40" spans="1:52" x14ac:dyDescent="0.35">
      <c r="A40" s="32">
        <v>93</v>
      </c>
      <c r="B40" s="73" t="s">
        <v>207</v>
      </c>
      <c r="C40" s="32" t="s">
        <v>57</v>
      </c>
      <c r="D40" s="32">
        <v>930460050</v>
      </c>
      <c r="E40" s="32" t="s">
        <v>19</v>
      </c>
      <c r="F40" s="32" t="str">
        <f>VLOOKUP(D40,'[3]PA_OGD_2024-1'!$B$5:$I$930,4,FALSE)</f>
        <v>EHPAD EMILE GERARD 930460050</v>
      </c>
      <c r="G40" s="32" t="str">
        <f>VLOOKUP(D40,'[3]PA_OGD_2024-1'!$B$5:$G$933,5,FALSE)</f>
        <v>EHPAD EMILE GERARD</v>
      </c>
      <c r="H40" s="32" t="str">
        <f>VLOOKUP(D40,'[3]PA_OGD_2024-1'!$B$5:$L$1008,10,FALSE)</f>
        <v>PUBLIC AUTONOME</v>
      </c>
      <c r="I40" s="32" t="s">
        <v>201</v>
      </c>
    </row>
    <row r="41" spans="1:52" s="23" customFormat="1" x14ac:dyDescent="0.35">
      <c r="A41" s="32">
        <v>94</v>
      </c>
      <c r="B41" s="32" t="s">
        <v>206</v>
      </c>
      <c r="C41" s="32" t="s">
        <v>102</v>
      </c>
      <c r="D41" s="32">
        <v>940014608</v>
      </c>
      <c r="E41" s="32" t="s">
        <v>101</v>
      </c>
      <c r="F41" s="32" t="s">
        <v>162</v>
      </c>
      <c r="G41" s="32" t="s">
        <v>100</v>
      </c>
      <c r="H41" s="32" t="s">
        <v>168</v>
      </c>
      <c r="I41" s="32" t="s">
        <v>183</v>
      </c>
    </row>
    <row r="42" spans="1:52" s="23" customFormat="1" x14ac:dyDescent="0.35">
      <c r="A42" s="32">
        <v>94</v>
      </c>
      <c r="B42" s="32" t="s">
        <v>206</v>
      </c>
      <c r="C42" s="32" t="s">
        <v>102</v>
      </c>
      <c r="D42" s="32">
        <v>940019516</v>
      </c>
      <c r="E42" s="32" t="s">
        <v>101</v>
      </c>
      <c r="F42" s="32" t="s">
        <v>163</v>
      </c>
      <c r="G42" s="32" t="s">
        <v>164</v>
      </c>
      <c r="H42" s="32" t="s">
        <v>212</v>
      </c>
      <c r="I42" s="32" t="s">
        <v>184</v>
      </c>
    </row>
    <row r="43" spans="1:52" s="18" customFormat="1" x14ac:dyDescent="0.35">
      <c r="A43" s="32">
        <v>94</v>
      </c>
      <c r="B43" s="73" t="s">
        <v>207</v>
      </c>
      <c r="C43" s="32" t="s">
        <v>102</v>
      </c>
      <c r="D43" s="32">
        <v>940017502</v>
      </c>
      <c r="E43" s="32" t="s">
        <v>101</v>
      </c>
      <c r="F43" s="32" t="str">
        <f>VLOOKUP(D43,'[3]PA_OGD_2024-1'!$B$5:$I$930,4,FALSE)</f>
        <v>SSIAD DE L'ABBAYE BORDS DE MARNE 940017502</v>
      </c>
      <c r="G43" s="32" t="str">
        <f>VLOOKUP(D43,'[3]PA_OGD_2024-1'!$B$5:$G$933,5,FALSE)</f>
        <v>GROUPE ABCD</v>
      </c>
      <c r="H43" s="32" t="str">
        <f>VLOOKUP(D43,'[3]PA_OGD_2024-1'!$B$5:$L$1008,10,FALSE)</f>
        <v>PUBLIC AUTONOME</v>
      </c>
      <c r="I43" s="32" t="s">
        <v>183</v>
      </c>
    </row>
    <row r="44" spans="1:52" s="42" customFormat="1" ht="30" customHeight="1" x14ac:dyDescent="0.35">
      <c r="A44" s="32">
        <v>94</v>
      </c>
      <c r="B44" s="73" t="s">
        <v>207</v>
      </c>
      <c r="C44" s="32" t="s">
        <v>102</v>
      </c>
      <c r="D44" s="32">
        <v>940710122</v>
      </c>
      <c r="E44" s="32" t="s">
        <v>19</v>
      </c>
      <c r="F44" s="32" t="str">
        <f>VLOOKUP(D44,'[3]PA_OGD_2024-1'!$B$5:$I$930,4,FALSE)</f>
        <v>EHPAD FONDATION FAVIER VAL DE MARNE 940710122</v>
      </c>
      <c r="G44" s="32" t="str">
        <f>VLOOKUP(D44,'[3]PA_OGD_2024-1'!$B$5:$G$933,5,FALSE)</f>
        <v>FONDATION FAVIER</v>
      </c>
      <c r="H44" s="32" t="str">
        <f>VLOOKUP(D44,'[3]PA_OGD_2024-1'!$B$5:$L$1008,10,FALSE)</f>
        <v>PUBLIC AUTONOME</v>
      </c>
      <c r="I44" s="32" t="s">
        <v>202</v>
      </c>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row>
    <row r="45" spans="1:52" s="42" customFormat="1" ht="30" customHeight="1" x14ac:dyDescent="0.35">
      <c r="A45" s="32">
        <v>94</v>
      </c>
      <c r="B45" s="75" t="s">
        <v>220</v>
      </c>
      <c r="C45" s="32" t="s">
        <v>102</v>
      </c>
      <c r="D45" s="32">
        <v>940011109</v>
      </c>
      <c r="E45" s="32" t="s">
        <v>19</v>
      </c>
      <c r="F45" s="32" t="s">
        <v>261</v>
      </c>
      <c r="G45" s="32" t="s">
        <v>27</v>
      </c>
      <c r="H45" s="32" t="s">
        <v>168</v>
      </c>
      <c r="I45" s="32" t="s">
        <v>262</v>
      </c>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row>
    <row r="46" spans="1:52" ht="28.5" customHeight="1" x14ac:dyDescent="0.35">
      <c r="A46" s="32">
        <v>94</v>
      </c>
      <c r="B46" s="73" t="s">
        <v>207</v>
      </c>
      <c r="C46" s="32" t="s">
        <v>165</v>
      </c>
      <c r="D46" s="32">
        <v>940803687</v>
      </c>
      <c r="E46" s="32" t="s">
        <v>19</v>
      </c>
      <c r="F46" s="32" t="str">
        <f>VLOOKUP(D46,'[3]PA_OGD_2024-1'!$B$5:$I$930,4,FALSE)</f>
        <v>EHPAD MAISON RETRAITE LE SACRE COEUR 940803687</v>
      </c>
      <c r="G46" s="32" t="str">
        <f>VLOOKUP(D46,'[3]PA_OGD_2024-1'!$B$5:$G$933,5,FALSE)</f>
        <v>ASSOCIATION MONSIEUR VINCENT</v>
      </c>
      <c r="H46" s="32" t="str">
        <f>VLOOKUP(D46,'[3]PA_OGD_2024-1'!$B$5:$L$1008,10,FALSE)</f>
        <v>PRIVÉ À BUT NON LUCRATIF</v>
      </c>
      <c r="I46" s="32" t="s">
        <v>203</v>
      </c>
    </row>
    <row r="47" spans="1:52" x14ac:dyDescent="0.35">
      <c r="A47" s="32">
        <v>94</v>
      </c>
      <c r="B47" s="73" t="s">
        <v>207</v>
      </c>
      <c r="C47" s="32" t="s">
        <v>165</v>
      </c>
      <c r="D47" s="32">
        <v>940006638</v>
      </c>
      <c r="E47" s="32" t="s">
        <v>19</v>
      </c>
      <c r="F47" s="32" t="str">
        <f>VLOOKUP(D47,'[3]PA_OGD_2024-1'!$B$5:$I$930,4,FALSE)</f>
        <v>EHPAD LA RESIDENCE  LES PASTOUREAUX 940006638</v>
      </c>
      <c r="G47" s="32" t="str">
        <f>VLOOKUP(D47,'[3]PA_OGD_2024-1'!$B$5:$G$933,5,FALSE)</f>
        <v>ORPEA</v>
      </c>
      <c r="H47" s="32" t="str">
        <f>VLOOKUP(D47,'[3]PA_OGD_2024-1'!$B$5:$L$1008,10,FALSE)</f>
        <v>PRIVÉ À BUT LUCRATIF</v>
      </c>
      <c r="I47" s="32" t="s">
        <v>204</v>
      </c>
    </row>
    <row r="48" spans="1:52" x14ac:dyDescent="0.35">
      <c r="A48" s="32">
        <v>94</v>
      </c>
      <c r="B48" s="75" t="s">
        <v>220</v>
      </c>
      <c r="C48" s="32" t="s">
        <v>165</v>
      </c>
      <c r="D48" s="32">
        <v>940002264</v>
      </c>
      <c r="E48" s="32" t="s">
        <v>19</v>
      </c>
      <c r="F48" s="32" t="s">
        <v>263</v>
      </c>
      <c r="G48" s="32" t="s">
        <v>264</v>
      </c>
      <c r="H48" s="32" t="s">
        <v>212</v>
      </c>
      <c r="I48" s="32" t="s">
        <v>265</v>
      </c>
    </row>
    <row r="49" spans="1:52" x14ac:dyDescent="0.35">
      <c r="A49" s="32">
        <v>95</v>
      </c>
      <c r="B49" s="32" t="s">
        <v>206</v>
      </c>
      <c r="C49" s="32" t="s">
        <v>165</v>
      </c>
      <c r="D49" s="32">
        <v>950011148</v>
      </c>
      <c r="E49" s="32" t="s">
        <v>19</v>
      </c>
      <c r="F49" s="32" t="s">
        <v>38</v>
      </c>
      <c r="G49" s="32" t="s">
        <v>40</v>
      </c>
      <c r="H49" s="32" t="s">
        <v>168</v>
      </c>
      <c r="I49" s="32" t="s">
        <v>186</v>
      </c>
    </row>
    <row r="50" spans="1:52" ht="29" x14ac:dyDescent="0.35">
      <c r="A50" s="32">
        <v>95</v>
      </c>
      <c r="B50" s="32" t="s">
        <v>206</v>
      </c>
      <c r="C50" s="32" t="s">
        <v>102</v>
      </c>
      <c r="D50" s="32">
        <v>950802660</v>
      </c>
      <c r="E50" s="32" t="s">
        <v>19</v>
      </c>
      <c r="F50" s="32" t="s">
        <v>266</v>
      </c>
      <c r="G50" s="32" t="s">
        <v>46</v>
      </c>
      <c r="H50" s="32" t="s">
        <v>168</v>
      </c>
      <c r="I50" s="32" t="s">
        <v>187</v>
      </c>
    </row>
    <row r="51" spans="1:52" x14ac:dyDescent="0.35">
      <c r="A51" s="32">
        <v>95</v>
      </c>
      <c r="B51" s="75" t="s">
        <v>220</v>
      </c>
      <c r="C51" s="32" t="s">
        <v>102</v>
      </c>
      <c r="D51" s="32">
        <v>950805986</v>
      </c>
      <c r="E51" s="32" t="s">
        <v>19</v>
      </c>
      <c r="F51" s="32" t="s">
        <v>267</v>
      </c>
      <c r="G51" s="32" t="s">
        <v>268</v>
      </c>
      <c r="H51" s="32" t="s">
        <v>168</v>
      </c>
      <c r="I51" s="32" t="s">
        <v>269</v>
      </c>
    </row>
    <row r="52" spans="1:52" ht="29" x14ac:dyDescent="0.35">
      <c r="A52" s="32">
        <v>95</v>
      </c>
      <c r="B52" s="32" t="s">
        <v>206</v>
      </c>
      <c r="C52" s="32" t="s">
        <v>57</v>
      </c>
      <c r="D52" s="32">
        <v>950802686</v>
      </c>
      <c r="E52" s="32" t="s">
        <v>19</v>
      </c>
      <c r="F52" s="32" t="s">
        <v>49</v>
      </c>
      <c r="G52" s="32" t="s">
        <v>35</v>
      </c>
      <c r="H52" s="32" t="s">
        <v>236</v>
      </c>
      <c r="I52" s="32" t="s">
        <v>185</v>
      </c>
    </row>
    <row r="53" spans="1:52" x14ac:dyDescent="0.35">
      <c r="A53" s="32">
        <v>95</v>
      </c>
      <c r="B53" s="73" t="s">
        <v>207</v>
      </c>
      <c r="C53" s="32" t="s">
        <v>57</v>
      </c>
      <c r="D53" s="32">
        <v>950780395</v>
      </c>
      <c r="E53" s="32" t="s">
        <v>19</v>
      </c>
      <c r="F53" s="32" t="str">
        <f>VLOOKUP(D53,'[3]PA_OGD_2024-1'!$B$5:$I$930,4,FALSE)</f>
        <v>EHPAD RESIDENCE ZEMGOR 950780395</v>
      </c>
      <c r="G53" s="32" t="str">
        <f>VLOOKUP(D53,'[3]PA_OGD_2024-1'!$B$5:$G$933,5,FALSE)</f>
        <v>SOCIETE PHILANTHROPIQUE</v>
      </c>
      <c r="H53" s="32" t="str">
        <f>VLOOKUP(D53,'[3]PA_OGD_2024-1'!$B$5:$L$1008,10,FALSE)</f>
        <v>PRIVÉ À BUT NON LUCRATIF</v>
      </c>
      <c r="I53" s="32" t="s">
        <v>205</v>
      </c>
    </row>
    <row r="54" spans="1:52" s="44" customFormat="1" x14ac:dyDescent="0.35">
      <c r="A54" s="64"/>
      <c r="B54" s="64"/>
      <c r="C54" s="64"/>
      <c r="E54" s="43"/>
      <c r="F54" s="43"/>
      <c r="G54" s="43"/>
      <c r="H54" s="43"/>
      <c r="I54" s="43"/>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row>
  </sheetData>
  <autoFilter ref="A1:AZ53" xr:uid="{8E1E3F23-FE06-40FA-91C1-9A4EE84BA1EA}"/>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18"/>
  <sheetViews>
    <sheetView topLeftCell="A7" workbookViewId="0">
      <selection activeCell="F9" sqref="F9"/>
    </sheetView>
  </sheetViews>
  <sheetFormatPr baseColWidth="10" defaultRowHeight="14.5" x14ac:dyDescent="0.35"/>
  <cols>
    <col min="2" max="2" width="21" customWidth="1"/>
    <col min="4" max="4" width="17.453125" customWidth="1"/>
    <col min="6" max="6" width="21.54296875" customWidth="1"/>
  </cols>
  <sheetData>
    <row r="2" spans="1:11" x14ac:dyDescent="0.35">
      <c r="A2" s="88" t="s">
        <v>152</v>
      </c>
      <c r="B2" s="88"/>
      <c r="C2" s="88"/>
      <c r="D2" s="88"/>
      <c r="E2" s="88"/>
      <c r="F2" s="88"/>
      <c r="G2" s="88"/>
      <c r="H2" s="88"/>
      <c r="I2" s="88"/>
      <c r="J2" s="88"/>
      <c r="K2" s="88"/>
    </row>
    <row r="3" spans="1:11" x14ac:dyDescent="0.35">
      <c r="A3" s="89" t="s">
        <v>151</v>
      </c>
      <c r="B3" s="89"/>
      <c r="C3" s="89"/>
      <c r="D3" s="89"/>
      <c r="E3" s="89"/>
      <c r="F3" s="89"/>
      <c r="G3" s="89"/>
      <c r="H3" s="89"/>
      <c r="I3" s="89"/>
      <c r="J3" s="89"/>
      <c r="K3" s="89"/>
    </row>
    <row r="4" spans="1:11" ht="70.400000000000006" customHeight="1" x14ac:dyDescent="0.35">
      <c r="A4" s="89" t="s">
        <v>153</v>
      </c>
      <c r="B4" s="89"/>
      <c r="C4" s="89"/>
      <c r="D4" s="89"/>
      <c r="E4" s="89"/>
      <c r="F4" s="89"/>
      <c r="G4" s="89"/>
      <c r="H4" s="89"/>
      <c r="I4" s="89"/>
      <c r="J4" s="7"/>
      <c r="K4" s="7"/>
    </row>
    <row r="5" spans="1:11" ht="52.4" customHeight="1" x14ac:dyDescent="0.35">
      <c r="A5" s="89"/>
      <c r="B5" s="89"/>
      <c r="C5" s="89"/>
      <c r="D5" s="89"/>
      <c r="E5" s="89"/>
      <c r="F5" s="89"/>
      <c r="G5" s="89"/>
      <c r="H5" s="89"/>
      <c r="I5" s="89"/>
      <c r="J5" s="7"/>
      <c r="K5" s="7"/>
    </row>
    <row r="6" spans="1:11" x14ac:dyDescent="0.35">
      <c r="A6" s="49"/>
      <c r="B6" s="7"/>
      <c r="C6" s="7"/>
      <c r="D6" s="7"/>
      <c r="E6" s="7"/>
      <c r="F6" s="7"/>
      <c r="G6" s="7"/>
      <c r="H6" s="7"/>
      <c r="I6" s="7"/>
      <c r="J6" s="7"/>
      <c r="K6" s="7"/>
    </row>
    <row r="7" spans="1:11" x14ac:dyDescent="0.35">
      <c r="A7" s="89"/>
      <c r="B7" s="89"/>
      <c r="C7" s="89"/>
      <c r="D7" s="89"/>
      <c r="E7" s="89"/>
      <c r="F7" s="89"/>
      <c r="G7" s="89"/>
      <c r="H7" s="89"/>
      <c r="I7" s="89"/>
      <c r="J7" s="7"/>
      <c r="K7" s="7"/>
    </row>
    <row r="8" spans="1:11" ht="15" thickBot="1" x14ac:dyDescent="0.4">
      <c r="A8" s="7"/>
      <c r="B8" s="7"/>
      <c r="C8" s="7"/>
      <c r="D8" s="7"/>
      <c r="E8" s="7"/>
      <c r="F8" s="7"/>
      <c r="G8" s="7"/>
      <c r="H8" s="7"/>
      <c r="I8" s="7"/>
      <c r="J8" s="7"/>
      <c r="K8" s="7"/>
    </row>
    <row r="9" spans="1:11" ht="58.5" thickBot="1" x14ac:dyDescent="0.4">
      <c r="A9" s="50" t="s">
        <v>6</v>
      </c>
      <c r="B9" s="51" t="s">
        <v>154</v>
      </c>
      <c r="C9" s="51" t="s">
        <v>155</v>
      </c>
      <c r="D9" s="51" t="s">
        <v>156</v>
      </c>
      <c r="E9" s="51" t="s">
        <v>157</v>
      </c>
      <c r="F9" s="52" t="s">
        <v>158</v>
      </c>
      <c r="G9" s="7"/>
      <c r="H9" s="7"/>
      <c r="I9" s="7"/>
      <c r="J9" s="7"/>
      <c r="K9" s="7"/>
    </row>
    <row r="10" spans="1:11" ht="15.5" thickTop="1" thickBot="1" x14ac:dyDescent="0.4">
      <c r="A10" s="53">
        <v>75</v>
      </c>
      <c r="B10" s="54">
        <v>6</v>
      </c>
      <c r="C10" s="55">
        <v>10</v>
      </c>
      <c r="D10" s="54">
        <v>3</v>
      </c>
      <c r="E10" s="54">
        <v>3</v>
      </c>
      <c r="F10" s="54">
        <v>7</v>
      </c>
      <c r="G10" s="7"/>
      <c r="H10" s="7"/>
      <c r="I10" s="7"/>
      <c r="J10" s="7"/>
      <c r="K10" s="7"/>
    </row>
    <row r="11" spans="1:11" ht="15" thickBot="1" x14ac:dyDescent="0.4">
      <c r="A11" s="56">
        <v>77</v>
      </c>
      <c r="B11" s="57">
        <v>2</v>
      </c>
      <c r="C11" s="58">
        <v>7</v>
      </c>
      <c r="D11" s="57">
        <v>3</v>
      </c>
      <c r="E11" s="59"/>
      <c r="F11" s="57">
        <v>2</v>
      </c>
    </row>
    <row r="12" spans="1:11" ht="15" thickBot="1" x14ac:dyDescent="0.4">
      <c r="A12" s="53">
        <v>78</v>
      </c>
      <c r="B12" s="54">
        <v>2</v>
      </c>
      <c r="C12" s="55">
        <v>8</v>
      </c>
      <c r="D12" s="54">
        <v>2</v>
      </c>
      <c r="E12" s="60"/>
      <c r="F12" s="54">
        <v>2</v>
      </c>
    </row>
    <row r="13" spans="1:11" ht="15" thickBot="1" x14ac:dyDescent="0.4">
      <c r="A13" s="56">
        <v>91</v>
      </c>
      <c r="B13" s="57">
        <v>2</v>
      </c>
      <c r="C13" s="58">
        <v>7</v>
      </c>
      <c r="D13" s="57">
        <v>2</v>
      </c>
      <c r="E13" s="59"/>
      <c r="F13" s="57">
        <v>2</v>
      </c>
    </row>
    <row r="14" spans="1:11" ht="15" thickBot="1" x14ac:dyDescent="0.4">
      <c r="A14" s="53">
        <v>92</v>
      </c>
      <c r="B14" s="54">
        <v>3</v>
      </c>
      <c r="C14" s="55">
        <v>9</v>
      </c>
      <c r="D14" s="54">
        <v>1</v>
      </c>
      <c r="E14" s="54">
        <v>2</v>
      </c>
      <c r="F14" s="54">
        <v>5</v>
      </c>
    </row>
    <row r="15" spans="1:11" ht="15" thickBot="1" x14ac:dyDescent="0.4">
      <c r="A15" s="56">
        <v>93</v>
      </c>
      <c r="B15" s="57">
        <v>2</v>
      </c>
      <c r="C15" s="58">
        <v>7</v>
      </c>
      <c r="D15" s="57">
        <v>2</v>
      </c>
      <c r="E15" s="59"/>
      <c r="F15" s="57">
        <v>2</v>
      </c>
    </row>
    <row r="16" spans="1:11" ht="15" thickBot="1" x14ac:dyDescent="0.4">
      <c r="A16" s="53">
        <v>94</v>
      </c>
      <c r="B16" s="54">
        <v>2</v>
      </c>
      <c r="C16" s="55">
        <v>8</v>
      </c>
      <c r="D16" s="54">
        <v>2</v>
      </c>
      <c r="E16" s="54">
        <v>1</v>
      </c>
      <c r="F16" s="54">
        <v>3</v>
      </c>
    </row>
    <row r="17" spans="1:6" ht="15" thickBot="1" x14ac:dyDescent="0.4">
      <c r="A17" s="56">
        <v>95</v>
      </c>
      <c r="B17" s="57">
        <v>3</v>
      </c>
      <c r="C17" s="58">
        <v>6</v>
      </c>
      <c r="D17" s="57">
        <v>3</v>
      </c>
      <c r="E17" s="59"/>
      <c r="F17" s="57">
        <v>3</v>
      </c>
    </row>
    <row r="18" spans="1:6" ht="15" thickBot="1" x14ac:dyDescent="0.4">
      <c r="A18" s="61" t="s">
        <v>159</v>
      </c>
      <c r="B18" s="55">
        <v>22</v>
      </c>
      <c r="C18" s="55">
        <v>62</v>
      </c>
      <c r="D18" s="55">
        <v>18</v>
      </c>
      <c r="E18" s="55">
        <v>6</v>
      </c>
      <c r="F18" s="62">
        <v>26</v>
      </c>
    </row>
  </sheetData>
  <customSheetViews>
    <customSheetView guid="{7D04EA9C-B13B-4D00-A9C1-41A0E12F69B5}" topLeftCell="A7">
      <selection activeCell="K14" sqref="K14"/>
      <pageMargins left="0.7" right="0.7" top="0.75" bottom="0.75" header="0.3" footer="0.3"/>
    </customSheetView>
    <customSheetView guid="{46AEE584-BC99-48A6-8C3F-6BFED166499E}" topLeftCell="A7">
      <selection activeCell="C34" sqref="C34"/>
      <pageMargins left="0.7" right="0.7" top="0.75" bottom="0.75" header="0.3" footer="0.3"/>
    </customSheetView>
    <customSheetView guid="{99AA0E75-8D63-42D7-9718-70FC3A01219B}" topLeftCell="A7">
      <selection activeCell="A9" sqref="A9:F18"/>
      <pageMargins left="0.7" right="0.7" top="0.75" bottom="0.75" header="0.3" footer="0.3"/>
    </customSheetView>
    <customSheetView guid="{2D39D03A-27CB-4AB3-8910-83BB506FDF65}">
      <selection activeCell="E17" sqref="E17"/>
      <pageMargins left="0.7" right="0.7" top="0.75" bottom="0.75" header="0.3" footer="0.3"/>
    </customSheetView>
    <customSheetView guid="{DFCF71A7-FD73-4A49-B929-F18FE7365214}" topLeftCell="A7">
      <selection activeCell="E17" sqref="E17"/>
      <pageMargins left="0.7" right="0.7" top="0.75" bottom="0.75" header="0.3" footer="0.3"/>
    </customSheetView>
    <customSheetView guid="{88B74708-794E-425A-A3CC-B472AF6E04F8}">
      <selection activeCell="E17" sqref="E17"/>
      <pageMargins left="0.7" right="0.7" top="0.75" bottom="0.75" header="0.3" footer="0.3"/>
    </customSheetView>
    <customSheetView guid="{B304368A-227C-48FE-AB18-E8310148041E}" topLeftCell="A4">
      <selection activeCell="A12" sqref="A12:F12"/>
      <pageMargins left="0.7" right="0.7" top="0.75" bottom="0.75" header="0.3" footer="0.3"/>
    </customSheetView>
    <customSheetView guid="{24B97D66-A5B1-4BFF-987F-A4BB39F00096}" topLeftCell="A4">
      <selection activeCell="A12" sqref="A12:F12"/>
      <pageMargins left="0.7" right="0.7" top="0.75" bottom="0.75" header="0.3" footer="0.3"/>
    </customSheetView>
    <customSheetView guid="{A3BCF940-7675-4688-B0C9-384AD0581903}" topLeftCell="A4">
      <selection activeCell="A12" sqref="A12:F12"/>
      <pageMargins left="0.7" right="0.7" top="0.75" bottom="0.75" header="0.3" footer="0.3"/>
    </customSheetView>
    <customSheetView guid="{731DCBD1-FC85-4241-8A56-E9BBE70DD776}">
      <selection activeCell="E17" sqref="E17"/>
      <pageMargins left="0.7" right="0.7" top="0.75" bottom="0.75" header="0.3" footer="0.3"/>
    </customSheetView>
    <customSheetView guid="{CD2BBEBE-7E80-4D12-B11A-FFB2CBDB5EFD}">
      <selection activeCell="E17" sqref="E17"/>
      <pageMargins left="0.7" right="0.7" top="0.75" bottom="0.75" header="0.3" footer="0.3"/>
    </customSheetView>
    <customSheetView guid="{491DD56B-B81C-42FA-A45B-DFCE4BE3393C}" showPageBreaks="1" topLeftCell="A7">
      <selection activeCell="A9" sqref="A9:F18"/>
      <pageMargins left="0.7" right="0.7" top="0.75" bottom="0.75" header="0.3" footer="0.3"/>
    </customSheetView>
    <customSheetView guid="{B01723BA-737F-4D9F-A66D-9872B0D3216E}" showPageBreaks="1" topLeftCell="A7">
      <selection activeCell="A9" sqref="A9:F18"/>
      <pageMargins left="0.7" right="0.7" top="0.75" bottom="0.75" header="0.3" footer="0.3"/>
      <pageSetup paperSize="9" orientation="portrait" r:id="rId1"/>
    </customSheetView>
  </customSheetViews>
  <mergeCells count="5">
    <mergeCell ref="A2:K2"/>
    <mergeCell ref="A3:K3"/>
    <mergeCell ref="A4:I4"/>
    <mergeCell ref="A5:I5"/>
    <mergeCell ref="A7:I7"/>
  </mergeCell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Avis favorables DD en IDF</vt:lpstr>
      <vt:lpstr>Lauréats AAC CRT 2023 2024 2025</vt:lpstr>
      <vt:lpstr>Objectifs AAC 2024</vt:lpstr>
    </vt:vector>
  </TitlesOfParts>
  <Company>Ministère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VARLET, Angélique (ARS-IDF)</dc:creator>
  <cp:lastModifiedBy>VARLET, Angélique (ARS-IDF)</cp:lastModifiedBy>
  <cp:lastPrinted>2024-09-24T09:36:22Z</cp:lastPrinted>
  <dcterms:created xsi:type="dcterms:W3CDTF">2023-10-11T08:24:48Z</dcterms:created>
  <dcterms:modified xsi:type="dcterms:W3CDTF">2026-01-20T10:12:34Z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2025-09-01T15:28:20Z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07e2d488-f084-4101-999d-7fee38af43dc</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