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DOSMS\MEDICO-SOCIAL\PA\Structuration HTSH 2023\Sélection des EHPAD\"/>
    </mc:Choice>
  </mc:AlternateContent>
  <xr:revisionPtr revIDLastSave="0" documentId="13_ncr:1_{20663E30-4684-4293-BB9A-88054E07BE18}" xr6:coauthVersionLast="47" xr6:coauthVersionMax="47" xr10:uidLastSave="{00000000-0000-0000-0000-000000000000}"/>
  <workbookProtection workbookAlgorithmName="SHA-512" workbookHashValue="HPQ/7x+y3gW5ZE6llexwAymldgYcPYmAG+BITLClQUoONQMBS83PI7HdaYa75R0Atwpe+Q6u4XO6ddgsjE1yHg==" workbookSaltValue="9PdiqfagPxRBggSKRfa5Jw==" workbookSpinCount="100000" lockStructure="1"/>
  <bookViews>
    <workbookView xWindow="855" yWindow="-15870" windowWidth="25440" windowHeight="15270" xr2:uid="{00000000-000D-0000-FFFF-FFFF00000000}"/>
  </bookViews>
  <sheets>
    <sheet name="Feuil1" sheetId="1" r:id="rId1"/>
  </sheets>
  <externalReferences>
    <externalReference r:id="rId2"/>
    <externalReference r:id="rId3"/>
  </externalReferences>
  <definedNames>
    <definedName name="_xlnm._FilterDatabase" localSheetId="0" hidden="1">Feuil1!$A$1:$T$46</definedName>
    <definedName name="Z_16420DBD_58B6_412B_A9FB_66B1DA3DCF32_.wvu.FilterData" localSheetId="0" hidden="1">Feuil1!$A$1:$T$39</definedName>
    <definedName name="Z_220F66F1_AA83_40A7_AD54_808BA52E0961_.wvu.FilterData" localSheetId="0" hidden="1">Feuil1!$A$1:$T$39</definedName>
    <definedName name="Z_49893D18_509C_4778_8126_80A69A8DE63D_.wvu.FilterData" localSheetId="0" hidden="1">Feuil1!$A$1:$T$39</definedName>
    <definedName name="Z_50468C2A_4CA3_4210_A895_9B0A160F576A_.wvu.FilterData" localSheetId="0" hidden="1">Feuil1!$A$1:$T$45</definedName>
    <definedName name="Z_582D22AA_5985_46DE_A713_82C3F90C7BB6_.wvu.FilterData" localSheetId="0" hidden="1">Feuil1!$A$1:$T$45</definedName>
    <definedName name="Z_640E6068_5CA8_4A72_BCC9_639D5CC10F8B_.wvu.FilterData" localSheetId="0" hidden="1">Feuil1!$A$1:$I$39</definedName>
    <definedName name="Z_68764EB7_8C83_4FD2_BCDA_1F18D0F882E5_.wvu.Cols" localSheetId="0" hidden="1">Feuil1!$D:$D</definedName>
    <definedName name="Z_68764EB7_8C83_4FD2_BCDA_1F18D0F882E5_.wvu.FilterData" localSheetId="0" hidden="1">Feuil1!$A$1:$T$39</definedName>
    <definedName name="Z_83C15CD3_9C6F_4135_B472_26AA58214422_.wvu.FilterData" localSheetId="0" hidden="1">Feuil1!$A$1:$I$39</definedName>
    <definedName name="Z_BA52CAF9_F110_418F_A596_67D2D136865E_.wvu.FilterData" localSheetId="0" hidden="1">Feuil1!$A$1:$T$39</definedName>
    <definedName name="Z_D15A360D_CDAB_41A9_BEC6_94F5E641BBD0_.wvu.FilterData" localSheetId="0" hidden="1">Feuil1!$A$1:$T$45</definedName>
    <definedName name="Z_D6632AF1_F2BF_410C_ABE2_5D7D8361B470_.wvu.FilterData" localSheetId="0" hidden="1">Feuil1!$A$1:$T$45</definedName>
    <definedName name="Z_DE4F6212_99CA_49F6_9339_FC7FC2F9E2ED_.wvu.Cols" localSheetId="0" hidden="1">Feuil1!$D:$D</definedName>
    <definedName name="Z_DE4F6212_99CA_49F6_9339_FC7FC2F9E2ED_.wvu.FilterData" localSheetId="0" hidden="1">Feuil1!$A$1:$T$45</definedName>
    <definedName name="Z_F93E911A_A977_4B7B_A5E0_F8340ED77D45_.wvu.FilterData" localSheetId="0" hidden="1">Feuil1!$A$1:$T$39</definedName>
    <definedName name="_xlnm.Print_Area" localSheetId="0">Feuil1!$A$1:$J$45</definedName>
  </definedNames>
  <calcPr calcId="191029"/>
  <customWorkbookViews>
    <customWorkbookView name="VARLET, Angélique (ARS-IDF) - Affichage personnalisé" guid="{D6632AF1-F2BF-410C-ABE2-5D7D8361B470}" mergeInterval="0" personalView="1" maximized="1" xWindow="-11" yWindow="-11" windowWidth="1942" windowHeight="1042" activeSheetId="1" showComments="commIndAndComment"/>
    <customWorkbookView name="GAIGNARD, Anaïs (ARS-IDF) - Affichage personnalisé" guid="{D15A360D-CDAB-41A9-BEC6-94F5E641BBD0}" mergeInterval="0" personalView="1" maximized="1" xWindow="-11" yWindow="-11" windowWidth="1942" windowHeight="1042" activeSheetId="1"/>
    <customWorkbookView name="MONTANGON, Nathalie (ARS-IDF) - Affichage personnalisé" guid="{DE4F6212-99CA-49F6-9339-FC7FC2F9E2ED}" mergeInterval="0" personalView="1" xWindow="8" windowWidth="1912" windowHeight="1020" activeSheetId="1"/>
    <customWorkbookView name="ZIAB, Sabrine (ARS-IDF) - Affichage personnalisé" guid="{220F66F1-AA83-40A7-AD54-808BA52E0961}" mergeInterval="0" personalView="1" maximized="1" xWindow="-9" yWindow="-9" windowWidth="1938" windowHeight="1048" activeSheetId="1"/>
    <customWorkbookView name="ROUAN, Maud - Affichage personnalisé" guid="{0B23CDF7-A810-4F22-90EA-6C9DF2E9C325}" mergeInterval="0" personalView="1" maximized="1" xWindow="-8" yWindow="-8" windowWidth="1382" windowHeight="744" activeSheetId="1"/>
    <customWorkbookView name="DA CRUZ, Laura - Affichage personnalisé" guid="{87294920-D07B-4432-A2CD-48ACB50BE6CD}" mergeInterval="0" personalView="1" maximized="1" xWindow="-9" yWindow="-9" windowWidth="1938" windowHeight="1048" activeSheetId="1"/>
    <customWorkbookView name="MONTANGON, Nathalie - Affichage personnalisé" guid="{4EB77A87-AC1E-45C0-BFF6-A79CB8F10121}" mergeInterval="0" personalView="1" maximized="1" xWindow="-11" yWindow="-11" windowWidth="1942" windowHeight="1042" activeSheetId="1"/>
    <customWorkbookView name="NOURI, Yamina (ARS-IDF) - Affichage personnalisé" guid="{640E6068-5CA8-4A72-BCC9-639D5CC10F8B}" mergeInterval="0" personalView="1" maximized="1" xWindow="-11" yWindow="-11" windowWidth="1942" windowHeight="1042" activeSheetId="1"/>
    <customWorkbookView name="THEBAUD, David (ARS-IDF/DTARS-93) - Affichage personnalisé" guid="{BA52CAF9-F110-418F-A596-67D2D136865E}" mergeInterval="0" personalView="1" maximized="1" xWindow="1912" yWindow="-8" windowWidth="1936" windowHeight="1056" activeSheetId="1"/>
    <customWorkbookView name="WERCH, Floriane (ARS-IDF) - Affichage personnalisé" guid="{16420DBD-58B6-412B-A9FB-66B1DA3DCF32}" mergeInterval="0" personalView="1" maximized="1" xWindow="1358" yWindow="-8" windowWidth="1936" windowHeight="1056" activeSheetId="1"/>
    <customWorkbookView name="DA CRUZ, Laura (ARS-IDF) - Affichage personnalisé" guid="{68764EB7-8C83-4FD2-BCDA-1F18D0F882E5}" mergeInterval="0" personalView="1" maximized="1" xWindow="-9" yWindow="-9" windowWidth="1938" windowHeight="997" activeSheetId="1"/>
    <customWorkbookView name="DUFLOT, Stella (ARS-IDF) - Affichage personnalisé" guid="{50468C2A-4CA3-4210-A895-9B0A160F576A}" mergeInterval="0" personalView="1" maximized="1" xWindow="-8" yWindow="-8" windowWidth="1936" windowHeight="1056" activeSheetId="1"/>
    <customWorkbookView name="HAMICHI, Ferial (ARS-IDF) Chargée de mission PA - Affichage personnalisé" guid="{582D22AA-5985-46DE-A713-82C3F90C7BB6}" mergeInterval="0" personalView="1" maximized="1" xWindow="-9" yWindow="-9" windowWidth="2578" windowHeight="140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10" i="1" l="1"/>
  <c r="J3" i="1" l="1"/>
  <c r="J4" i="1"/>
  <c r="J7" i="1"/>
  <c r="J26" i="1"/>
  <c r="J29" i="1"/>
  <c r="J30" i="1"/>
  <c r="J31" i="1"/>
  <c r="J32" i="1"/>
  <c r="J33" i="1"/>
  <c r="J37" i="1"/>
  <c r="I3" i="1"/>
  <c r="I4" i="1"/>
  <c r="I7" i="1"/>
  <c r="I23" i="1"/>
  <c r="I25" i="1"/>
  <c r="I27" i="1"/>
  <c r="I29" i="1"/>
  <c r="I30" i="1"/>
  <c r="I32" i="1"/>
  <c r="I35" i="1"/>
  <c r="I36" i="1"/>
  <c r="I37" i="1"/>
  <c r="E3" i="1" l="1"/>
  <c r="G25" i="1" l="1"/>
  <c r="E25" i="1"/>
  <c r="G23" i="1"/>
  <c r="G35" i="1" l="1"/>
  <c r="E35" i="1"/>
  <c r="G36" i="1"/>
  <c r="E36" i="1"/>
  <c r="G37" i="1"/>
  <c r="E37" i="1"/>
  <c r="G31" i="1" l="1"/>
  <c r="E31" i="1"/>
  <c r="G32" i="1"/>
  <c r="G33" i="1"/>
  <c r="E32" i="1"/>
  <c r="E33" i="1"/>
  <c r="G34" i="1"/>
  <c r="E34" i="1"/>
  <c r="G26" i="1" l="1"/>
  <c r="E30" i="1"/>
  <c r="E26" i="1"/>
  <c r="G29" i="1"/>
  <c r="G28" i="1"/>
  <c r="G27" i="1"/>
  <c r="E29" i="1"/>
  <c r="E28" i="1"/>
  <c r="E27" i="1"/>
  <c r="G30" i="1"/>
  <c r="E7" i="1" l="1"/>
  <c r="G3" i="1"/>
  <c r="G7" i="1"/>
</calcChain>
</file>

<file path=xl/sharedStrings.xml><?xml version="1.0" encoding="utf-8"?>
<sst xmlns="http://schemas.openxmlformats.org/spreadsheetml/2006/main" count="267" uniqueCount="211">
  <si>
    <t>PARIS 13</t>
  </si>
  <si>
    <t>EHPAD MAISON DE RETRAITE ET GERIATRIE</t>
  </si>
  <si>
    <t>PARIS 12</t>
  </si>
  <si>
    <t>Nord Est du Val de Marne</t>
  </si>
  <si>
    <t>LA PLAINE SAINT-DENIS</t>
  </si>
  <si>
    <t>BOBIGNY</t>
  </si>
  <si>
    <t>AULNAY-SOUS-BOIS</t>
  </si>
  <si>
    <t>USLD PARIS OUEST SITE VAUGIRARD APHP</t>
  </si>
  <si>
    <t>USLD SAINT LOUIS SITE F WIDAL APHP</t>
  </si>
  <si>
    <t>EHPAD FERRARI</t>
  </si>
  <si>
    <t>René Muret - Avicenne - Jean Verdier</t>
  </si>
  <si>
    <t xml:space="preserve">
EHPAD LES ETANGS</t>
  </si>
  <si>
    <t>EHPAD DOMAINE DE LA CHALOUETTE</t>
  </si>
  <si>
    <t>EHPAD SOLEMNES</t>
  </si>
  <si>
    <t xml:space="preserve">
EHPAD LES SARMENTS</t>
  </si>
  <si>
    <t xml:space="preserve">EHPAD ESTEREL
</t>
  </si>
  <si>
    <t>EHPAD VILLA CAROLINE</t>
  </si>
  <si>
    <t>EHPAD HECTOR BERLIOZ</t>
  </si>
  <si>
    <t>EHPAD RESIDENCE OCEANE</t>
  </si>
  <si>
    <t>EHPAD LA MAISON DES LUMIERES</t>
  </si>
  <si>
    <t xml:space="preserve">EHPAD CAMILLE SAINT-SAENS </t>
  </si>
  <si>
    <t>EHPAD BONISIACA</t>
  </si>
  <si>
    <t>EHPAD LA MAISON DU JARDIN DES ROSES</t>
  </si>
  <si>
    <t>EHPAD FONDATION FAVIER VAL-DE-MARNE</t>
  </si>
  <si>
    <t>EHPAD RESIDENCES L'ABBAYE &amp; BORDS DE MARNE</t>
  </si>
  <si>
    <t>GROUPE MAISONS DE FAMILLE</t>
  </si>
  <si>
    <t>GESTIONNAIRE</t>
  </si>
  <si>
    <t>RAISON SOCIALE DE L'EHPAD</t>
  </si>
  <si>
    <t>STATUT JURIDIQUE</t>
  </si>
  <si>
    <t>Public hospitalier</t>
  </si>
  <si>
    <t>COMMUNE</t>
  </si>
  <si>
    <t>BONDY</t>
  </si>
  <si>
    <t>PARIS 20</t>
  </si>
  <si>
    <t>PARIS 15</t>
  </si>
  <si>
    <t>PARIS 10</t>
  </si>
  <si>
    <t>PARIS 19</t>
  </si>
  <si>
    <t xml:space="preserve">
ASSISTANCE PUBLIQUE - HOPITAUX DE PARIS</t>
  </si>
  <si>
    <t xml:space="preserve">
COURBEVOIE</t>
  </si>
  <si>
    <t>SURESNES</t>
  </si>
  <si>
    <t>CLAMART</t>
  </si>
  <si>
    <t>COLOMBES</t>
  </si>
  <si>
    <t>GENNEVILLIERS</t>
  </si>
  <si>
    <t>VILLECRESNES</t>
  </si>
  <si>
    <t>BRY-SUR-MARNE</t>
  </si>
  <si>
    <t>SAINT-MAUR-DES-FOSSES</t>
  </si>
  <si>
    <t>Rothschild-Tenon- Saint Antoine- Groupe hospitalier Diaconesses Croix Saint Simon -Maison de retraite et de gériatrie Fondation de Rothschild</t>
  </si>
  <si>
    <t>Lariboisière-Ferdinand Widal - Saint Louis</t>
  </si>
  <si>
    <t>Nord Essonne</t>
  </si>
  <si>
    <t>CHIV Est Essonne</t>
  </si>
  <si>
    <t>Centre-Est Essonne</t>
  </si>
  <si>
    <t>Sud Essonne</t>
  </si>
  <si>
    <t>La Pitié Salpétrière-Charles Foix</t>
  </si>
  <si>
    <t>Hôpital européen Georges-Pompidou</t>
  </si>
  <si>
    <t>Rothschild-Tenon- Saint Antoine- Groupe hospitalier Diaconesses Croix Saint Simon - Maison de retraite et de gériatrie Fondation de Rothschild</t>
  </si>
  <si>
    <t>Centre Nord</t>
  </si>
  <si>
    <t>Centre</t>
  </si>
  <si>
    <t xml:space="preserve"> Sud Antoine Béclère - Corentin Celton</t>
  </si>
  <si>
    <t>Nord Ouest Louis Mourier - Beaujon</t>
  </si>
  <si>
    <t>Nord Ouest  Louis Mourier - Beaujon</t>
  </si>
  <si>
    <t>Nord Ouest</t>
  </si>
  <si>
    <t>GHT GPNE</t>
  </si>
  <si>
    <t>Sud Est Henri Mondor - Emile Roux - Albert Chenevier</t>
  </si>
  <si>
    <t>Sud Ouest Bicêtre -Paul Brousse - Charles Foix</t>
  </si>
  <si>
    <t>MENNECY</t>
  </si>
  <si>
    <t>MORIGNY CHAMPIGNY</t>
  </si>
  <si>
    <t>FINESS GEOGRAPHIQUE</t>
  </si>
  <si>
    <t>Léopold Bellan - Saint Joseph - Sainte-Marie</t>
  </si>
  <si>
    <t>01 58 31 78 00</t>
  </si>
  <si>
    <t>DEPARTEMENT</t>
  </si>
  <si>
    <t xml:space="preserve">ADRESSE ELECTRONIQUE 
</t>
  </si>
  <si>
    <t>01 57 42 06 60</t>
  </si>
  <si>
    <t>06 45 74 53 58</t>
  </si>
  <si>
    <t>01 46 29 39 39</t>
  </si>
  <si>
    <t>maison.ferrari@ordredemaltefrance.org</t>
  </si>
  <si>
    <t>secretariat-direction@fondation-favier.fr</t>
  </si>
  <si>
    <t>savenie.charbonnier@adefresidences.com</t>
  </si>
  <si>
    <t>alerte_lessarments@korian.fr</t>
  </si>
  <si>
    <t>lesetangs@maisonsdefamille.com</t>
  </si>
  <si>
    <t>01 48 02 38 00</t>
  </si>
  <si>
    <t>ASSISTANCE PUBLIQUE - HOPITAUX DE PARIS</t>
  </si>
  <si>
    <t xml:space="preserve">TELEPHONE  </t>
  </si>
  <si>
    <t>charlotte.desein@aphp.fr</t>
  </si>
  <si>
    <t>01 49 95 86 89 
06 20 06 16 28</t>
  </si>
  <si>
    <t>NOMBRE DE LITS HTSH PAR STRUCTURE</t>
  </si>
  <si>
    <t>ouarda.bouhafs@ch-gonesse.fr</t>
  </si>
  <si>
    <t>Privé à but non lucratif</t>
  </si>
  <si>
    <t>residence-zemgor@philanthropique.asso.fr</t>
  </si>
  <si>
    <t>monique.stiver@ch-simoneveil.fr
accueil.coteaux@ch-simoneveil.fr</t>
  </si>
  <si>
    <t>FONDATION CHANTEPIE MANCIER</t>
  </si>
  <si>
    <t>portail@hgiap.fr</t>
  </si>
  <si>
    <t xml:space="preserve"> Est Val d'Oise </t>
  </si>
  <si>
    <t>Val d'Oise Sud Eaubonne Argenteuil</t>
  </si>
  <si>
    <t>Val d'Oise Ouest Pontoise</t>
  </si>
  <si>
    <t>EHPAD ZEMGOR</t>
  </si>
  <si>
    <t>EHPAD JEANNE CALLAREC</t>
  </si>
  <si>
    <t>USLD L'ISLE ADAM</t>
  </si>
  <si>
    <t xml:space="preserve">CENTRE HOSPITALIER DE GONESSE </t>
  </si>
  <si>
    <t>SOCIETE PHILANTHROPIQUE</t>
  </si>
  <si>
    <t>GHEM HOPITAL SIMONE VEIL</t>
  </si>
  <si>
    <t>GONESSE</t>
  </si>
  <si>
    <t>CORMEILLES-EN-PARISIS</t>
  </si>
  <si>
    <t>MONTMORENCY</t>
  </si>
  <si>
    <t>L'ISLE ADAM</t>
  </si>
  <si>
    <t>FG territoriale Poissy-Saint-Germain</t>
  </si>
  <si>
    <t>EHPAD PUBLIC AUTONOME DE CONFLANS SAINTE HONORINE</t>
  </si>
  <si>
    <t>Grand Sud Yvelines</t>
  </si>
  <si>
    <t>CENTRE DE GERONTOLOGIE ET D'ACCUEIL SPECIALISE PHILIPPE DUGUE</t>
  </si>
  <si>
    <t>Grand Versailles</t>
  </si>
  <si>
    <t>SCIC VERSAILLES GRAND AGE</t>
  </si>
  <si>
    <t>Mantes-Seine et Mauldre -Val de Seine et Oise</t>
  </si>
  <si>
    <t>FONDATION LEOPOLD BELLAN</t>
  </si>
  <si>
    <t>Public autonome</t>
  </si>
  <si>
    <t>accueil@epsms-richard.fr</t>
  </si>
  <si>
    <t>01 34 90 44 44</t>
  </si>
  <si>
    <t>HTSH@lepineversailles.fr</t>
  </si>
  <si>
    <t>01 39 50 61 16</t>
  </si>
  <si>
    <t>01 30 07 34 00</t>
  </si>
  <si>
    <t>01 30 98 19 00</t>
  </si>
  <si>
    <t>admissions.hgc@ght78sud.fr</t>
  </si>
  <si>
    <t>bde.magnanville@fondationbellan.org</t>
  </si>
  <si>
    <t>EHPAD RICHARD</t>
  </si>
  <si>
    <t>EHPAD DU CENTRE DE GERONTOLOGIE</t>
  </si>
  <si>
    <t>EHPAD LEPINE VERSAILLES</t>
  </si>
  <si>
    <t>EHPAD CENTRE DE GERONTOLOGIE CLINIQUE</t>
  </si>
  <si>
    <t>CONFLANS SAINTE HONORINE</t>
  </si>
  <si>
    <t>CHEVREUSE</t>
  </si>
  <si>
    <t>VERSAILLES</t>
  </si>
  <si>
    <t>MAGNANVILLE</t>
  </si>
  <si>
    <t>01.34.50.43.58</t>
  </si>
  <si>
    <t>01.34.06.60.00</t>
  </si>
  <si>
    <t>01 34 69 76 83</t>
  </si>
  <si>
    <t>USLD CH DE GONESSE</t>
  </si>
  <si>
    <t>KORIAN</t>
  </si>
  <si>
    <t>Privé à but lucratif</t>
  </si>
  <si>
    <t>PARIS 14</t>
  </si>
  <si>
    <t>DOMUSVI</t>
  </si>
  <si>
    <t>01 44 08 38 00</t>
  </si>
  <si>
    <r>
      <t>dir-gobelins-paris@domusvi.com</t>
    </r>
    <r>
      <rPr>
        <sz val="11"/>
        <color rgb="FF000000"/>
        <rFont val="Calibri"/>
        <family val="2"/>
        <scheme val="minor"/>
      </rPr>
      <t xml:space="preserve"> 
</t>
    </r>
    <r>
      <rPr>
        <sz val="11"/>
        <color rgb="FF000000"/>
        <rFont val="Arial"/>
        <family val="2"/>
      </rPr>
      <t>adir-gobelins-paris@domusvi.com</t>
    </r>
    <r>
      <rPr>
        <sz val="11"/>
        <color rgb="FF000000"/>
        <rFont val="Calibri"/>
        <family val="2"/>
        <scheme val="minor"/>
      </rPr>
      <t xml:space="preserve"> </t>
    </r>
  </si>
  <si>
    <t>01.53.90.20.50</t>
  </si>
  <si>
    <t>nejmeddine.ben-abdel@korian.fr  
lina.maillard@korian.fr 
marie-stelle.suriam@korian.fr
Reception.brune@korian.fr 
n.srinivasan@korian.fr</t>
  </si>
  <si>
    <t>EHPAD RESIDENCE LES GOBELINS</t>
  </si>
  <si>
    <t>EHPAD RESIDENCE KORIAN BRUNE</t>
  </si>
  <si>
    <t>EHPAD CH DE GONESSE</t>
  </si>
  <si>
    <t>aghilas.khireche@korian.fr</t>
  </si>
  <si>
    <t xml:space="preserve">EHPAD LES AMANDIERS </t>
  </si>
  <si>
    <t>EHPAD RESIDENCE PIERRE TABANOU</t>
  </si>
  <si>
    <t>ETAB.PUBLIC SOCIAL PIERRE TABANOU</t>
  </si>
  <si>
    <t>pierretabanou@ptsa94.fr</t>
  </si>
  <si>
    <t>01 46 63 14 91</t>
  </si>
  <si>
    <t>L' HAY-LES-ROSES</t>
  </si>
  <si>
    <t>01 43 58 90 00</t>
  </si>
  <si>
    <t xml:space="preserve">EHPAD LE CANAL DES MARAICHERS </t>
  </si>
  <si>
    <t>FONDATION PARTAGE ET VIE</t>
  </si>
  <si>
    <t>01 44 65 66 67</t>
  </si>
  <si>
    <t>EHPAD LES COTEAUX/EHPAD WALLON</t>
  </si>
  <si>
    <t>EAUBONNE</t>
  </si>
  <si>
    <t>USLD GHEM</t>
  </si>
  <si>
    <t>Bichat-Bretonneau</t>
  </si>
  <si>
    <t xml:space="preserve">EHPAD JACQUES BARROT </t>
  </si>
  <si>
    <t>FONDATION COS ALEXANDRE GLASBERG</t>
  </si>
  <si>
    <t>PARIS 17</t>
  </si>
  <si>
    <t>01 43 13 10 01</t>
  </si>
  <si>
    <t>ehpadjbarrot@fondationcos.org</t>
  </si>
  <si>
    <t>EHPAD COS HOSPITALITE FAMILIALE</t>
  </si>
  <si>
    <t>01.86.21.97.17</t>
  </si>
  <si>
    <t>hospitalite_familiale@fondationcos.org</t>
  </si>
  <si>
    <t xml:space="preserve">EHPAD LES MAGNOLIAS </t>
  </si>
  <si>
    <t>ASSOCIATION DE GESTION DE L'HOPITAL</t>
  </si>
  <si>
    <t>BALLAINVILLIERS</t>
  </si>
  <si>
    <t xml:space="preserve">cathy.jourdain@lm.univi.fr </t>
  </si>
  <si>
    <t>01 69 80 46 08</t>
  </si>
  <si>
    <t>lecanaldesmaraichers@fondationpartageetvie.org</t>
  </si>
  <si>
    <t xml:space="preserve">EHPAD RESIDENCE RETRAITE DU CINEMA </t>
  </si>
  <si>
    <t>ASS RES RETRAITE CINEMA ET SPECTACLE</t>
  </si>
  <si>
    <t>VIGNEUX-SUR-SEINE</t>
  </si>
  <si>
    <t>01 69 40 40 14</t>
  </si>
  <si>
    <t>htsh@rrcs.fr</t>
  </si>
  <si>
    <t>soizic.berthou@korian.fr
maud.jouault@korian.fr
reception.lesamandiers@korian.fr</t>
  </si>
  <si>
    <t>EHPAD Jacques ACHARD</t>
  </si>
  <si>
    <t>MGEN</t>
  </si>
  <si>
    <t>MARLY-LA-VILLE</t>
  </si>
  <si>
    <t>Paris Ouest-Sud</t>
  </si>
  <si>
    <t>Paris Nord-Est</t>
  </si>
  <si>
    <t>Paris Nord-Ouest</t>
  </si>
  <si>
    <t>Paris Sud-Est</t>
  </si>
  <si>
    <t>Paris Centre</t>
  </si>
  <si>
    <t xml:space="preserve">EHPAD CASVP HUGUETTE VALSECCHI </t>
  </si>
  <si>
    <t>CASVP</t>
  </si>
  <si>
    <t>Public territorial</t>
  </si>
  <si>
    <t>EHPAD RESIDENCE HEROLD</t>
  </si>
  <si>
    <t>EHPAD RESIDENCE SANTE OASIS</t>
  </si>
  <si>
    <t>EHPAD ANNIE GIRARDOT</t>
  </si>
  <si>
    <t>EHPAD LES ISSAMBRES</t>
  </si>
  <si>
    <t>PARIS 18</t>
  </si>
  <si>
    <t>USLD BROCA</t>
  </si>
  <si>
    <t>01 40 45 80 12</t>
  </si>
  <si>
    <t>damien.thibault@aphp.fr</t>
  </si>
  <si>
    <t xml:space="preserve">01-58-60-34-34 </t>
  </si>
  <si>
    <t xml:space="preserve">dir-issambres-paris@domusvi.com </t>
  </si>
  <si>
    <t xml:space="preserve"> fatma.maazoun@paris.fr</t>
  </si>
  <si>
    <t>01.42.23.99.32</t>
  </si>
  <si>
    <t xml:space="preserve"> fariza.habani@paris.fr</t>
  </si>
  <si>
    <t>01 40 40 55 55</t>
  </si>
  <si>
    <t xml:space="preserve">sarah.koubi@paris.fr </t>
  </si>
  <si>
    <t>01 85 34 74 74</t>
  </si>
  <si>
    <t xml:space="preserve"> Aurore.VilasBoas@paris.fr </t>
  </si>
  <si>
    <t>FILIERE DE SOINS 
GERIATRIQUES</t>
  </si>
  <si>
    <t>c.fabulet@colisee.fr</t>
  </si>
  <si>
    <t xml:space="preserve">Est Val d'Oise </t>
  </si>
  <si>
    <t>01.34.72.31.80</t>
  </si>
  <si>
    <t>marly@mgen.fr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</si>
</sst>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wrapText="1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3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Lien hypertexte 2" xfId="2" xr:uid="{00000000-0005-0000-0000-000000000000}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SMS/MEDICO-SOCIAL/PA/Allocation%20ressources/Campagne%20Budg&#233;taire%202023/OGD2023/CONSO_OGD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ique.varlet\AppData\Local\Microsoft\Windows\INetCache\Content.Outlook\NX3K0YA2\Annuaire%20Structuration%20du%20dispositif%20HTSH%20v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ESE_OGD_23"/>
      <sheetName val="Tab DRL PA 1"/>
    </sheetNames>
    <sheetDataSet>
      <sheetData sheetId="0">
        <row r="3">
          <cell r="B3">
            <v>750016859</v>
          </cell>
          <cell r="C3">
            <v>750058844</v>
          </cell>
          <cell r="D3" t="str">
            <v>SSIAD DE JOUR</v>
          </cell>
          <cell r="E3" t="str">
            <v>PARIS 14</v>
          </cell>
          <cell r="F3" t="str">
            <v>SSIAD PA</v>
          </cell>
          <cell r="G3" t="str">
            <v>VYV3 IDF</v>
          </cell>
          <cell r="H3" t="str">
            <v>Privé à but non lucratif</v>
          </cell>
        </row>
        <row r="4">
          <cell r="B4">
            <v>750020299</v>
          </cell>
          <cell r="C4">
            <v>750020778</v>
          </cell>
          <cell r="D4" t="str">
            <v>Notre Village SIAD</v>
          </cell>
          <cell r="E4" t="str">
            <v>PARIS 15</v>
          </cell>
          <cell r="F4" t="str">
            <v>SPASAD</v>
          </cell>
          <cell r="G4" t="str">
            <v>NOTRE VILLAGE</v>
          </cell>
          <cell r="H4" t="str">
            <v>Privé à but non lucratif</v>
          </cell>
        </row>
        <row r="5">
          <cell r="B5">
            <v>20004107</v>
          </cell>
          <cell r="C5">
            <v>750720583</v>
          </cell>
          <cell r="D5" t="str">
            <v>Résidence Santé François 1er</v>
          </cell>
          <cell r="E5" t="str">
            <v>PARIS</v>
          </cell>
          <cell r="F5" t="str">
            <v>EHPAD</v>
          </cell>
          <cell r="G5" t="str">
            <v>CASVP</v>
          </cell>
          <cell r="H5" t="str">
            <v>Public territorial</v>
          </cell>
        </row>
        <row r="6">
          <cell r="B6">
            <v>750008278</v>
          </cell>
          <cell r="C6">
            <v>750000127</v>
          </cell>
          <cell r="D6" t="str">
            <v>Accueil de Jour Edith Kremsdorf</v>
          </cell>
          <cell r="E6" t="str">
            <v>PARIS 03</v>
          </cell>
          <cell r="F6" t="str">
            <v>AJ AUTONOME</v>
          </cell>
          <cell r="G6" t="str">
            <v>OEUVRE SECOURS AUX ENFANTS OSE</v>
          </cell>
          <cell r="H6" t="str">
            <v>Privé à but non lucratif</v>
          </cell>
        </row>
        <row r="7">
          <cell r="B7">
            <v>750000366</v>
          </cell>
          <cell r="C7">
            <v>590019568</v>
          </cell>
          <cell r="D7" t="str">
            <v xml:space="preserve"> EHPAD LES Jardins de Montmartre</v>
          </cell>
          <cell r="E7" t="str">
            <v>PARIS 18</v>
          </cell>
          <cell r="F7" t="str">
            <v>EHPAD</v>
          </cell>
          <cell r="G7" t="str">
            <v>OMEG’AGE GESTION</v>
          </cell>
          <cell r="H7" t="str">
            <v>Privé à but non lucratif</v>
          </cell>
        </row>
        <row r="8">
          <cell r="B8">
            <v>750024978</v>
          </cell>
          <cell r="C8">
            <v>570010173</v>
          </cell>
          <cell r="D8" t="str">
            <v>Sos Habitat et Soins</v>
          </cell>
          <cell r="E8" t="str">
            <v>PARIS 19</v>
          </cell>
          <cell r="F8" t="str">
            <v>SSIAD PA</v>
          </cell>
          <cell r="G8" t="str">
            <v>SOS SENIOR</v>
          </cell>
          <cell r="H8" t="str">
            <v>Privé à but non lucratif</v>
          </cell>
        </row>
        <row r="9">
          <cell r="B9">
            <v>750026189</v>
          </cell>
          <cell r="C9">
            <v>920028263</v>
          </cell>
          <cell r="D9" t="str">
            <v>Domusvi</v>
          </cell>
          <cell r="E9" t="str">
            <v>PARIS 16</v>
          </cell>
          <cell r="F9" t="str">
            <v>SSIAD PA</v>
          </cell>
          <cell r="G9" t="str">
            <v>DOMUSVI</v>
          </cell>
          <cell r="H9" t="str">
            <v>Privé à but lucratif</v>
          </cell>
        </row>
        <row r="10">
          <cell r="B10">
            <v>750026528</v>
          </cell>
          <cell r="C10">
            <v>750026338</v>
          </cell>
          <cell r="D10" t="str">
            <v>APSSAD Jour (ex Una Paris 12)</v>
          </cell>
          <cell r="E10" t="str">
            <v>PARIS 12</v>
          </cell>
          <cell r="F10" t="str">
            <v>SPASAD</v>
          </cell>
          <cell r="G10" t="str">
            <v>APSSAD (ex UNA PARIS 12)</v>
          </cell>
          <cell r="H10" t="str">
            <v>Privé à but non lucratif</v>
          </cell>
        </row>
        <row r="11">
          <cell r="B11">
            <v>750071375</v>
          </cell>
          <cell r="C11">
            <v>920012028</v>
          </cell>
          <cell r="D11" t="str">
            <v>EHPAD JEAN BAPTISTE CARPEAUX</v>
          </cell>
          <cell r="E11" t="str">
            <v>PARIS 18</v>
          </cell>
          <cell r="F11" t="str">
            <v>EHPAD</v>
          </cell>
          <cell r="G11" t="str">
            <v>EHPAD JEAN BAPTISTE CARPEAUX</v>
          </cell>
          <cell r="H11" t="str">
            <v>Privé commercial</v>
          </cell>
        </row>
        <row r="12">
          <cell r="B12" t="str">
            <v> 750068959</v>
          </cell>
          <cell r="C12">
            <v>920030152</v>
          </cell>
          <cell r="D12" t="str">
            <v>ASSOMPTION</v>
          </cell>
          <cell r="E12" t="str">
            <v>PARIS 16</v>
          </cell>
          <cell r="F12" t="str">
            <v>EHPAD</v>
          </cell>
          <cell r="G12" t="str">
            <v>ORPEA</v>
          </cell>
          <cell r="H12" t="str">
            <v>Privé à but lucratif</v>
          </cell>
        </row>
        <row r="13">
          <cell r="B13">
            <v>750028789</v>
          </cell>
          <cell r="C13">
            <v>750040404</v>
          </cell>
          <cell r="D13" t="str">
            <v>ADMR 20</v>
          </cell>
          <cell r="E13" t="str">
            <v>PARIS</v>
          </cell>
          <cell r="F13" t="str">
            <v>SSIAD PA</v>
          </cell>
          <cell r="G13" t="str">
            <v>ADMR 20</v>
          </cell>
          <cell r="H13" t="str">
            <v>Privé à but non lucratif</v>
          </cell>
        </row>
        <row r="14">
          <cell r="B14">
            <v>750032948</v>
          </cell>
          <cell r="C14">
            <v>920030053</v>
          </cell>
          <cell r="D14" t="str">
            <v>Domusvi Domicile Soins Europe (ex-Elizabeth)</v>
          </cell>
          <cell r="E14" t="str">
            <v>PARIS 18</v>
          </cell>
          <cell r="F14" t="str">
            <v>SSIAD PA</v>
          </cell>
          <cell r="G14" t="str">
            <v>DOMUSVI</v>
          </cell>
          <cell r="H14" t="str">
            <v>Privé à but lucratif</v>
          </cell>
        </row>
        <row r="15">
          <cell r="B15">
            <v>750040289</v>
          </cell>
          <cell r="C15">
            <v>750720609</v>
          </cell>
          <cell r="D15" t="str">
            <v>Présence à domicile (Léopold Bellan)</v>
          </cell>
          <cell r="E15" t="str">
            <v xml:space="preserve">PARIS </v>
          </cell>
          <cell r="F15" t="str">
            <v>SSIAD PA</v>
          </cell>
          <cell r="G15" t="str">
            <v>FONDATION LEOPOLD BELLAN</v>
          </cell>
          <cell r="H15" t="str">
            <v>Privé à but non lucratif</v>
          </cell>
        </row>
        <row r="16">
          <cell r="B16">
            <v>750018749</v>
          </cell>
          <cell r="C16">
            <v>750712341</v>
          </cell>
          <cell r="D16" t="str">
            <v>Accueil de Jour l'Etimoë</v>
          </cell>
          <cell r="E16" t="str">
            <v>PARIS 20</v>
          </cell>
          <cell r="F16" t="str">
            <v>AJ AUTONOME</v>
          </cell>
          <cell r="G16" t="str">
            <v>FONDATION CROIX SAINT SIMON</v>
          </cell>
          <cell r="H16" t="str">
            <v>Privé à but non lucratif</v>
          </cell>
        </row>
        <row r="17">
          <cell r="B17">
            <v>750002552</v>
          </cell>
          <cell r="C17">
            <v>380003038</v>
          </cell>
          <cell r="D17" t="str">
            <v xml:space="preserve">Résidence de Sèvres </v>
          </cell>
          <cell r="E17" t="str">
            <v>PARIS 07</v>
          </cell>
          <cell r="F17" t="str">
            <v>EHPAD</v>
          </cell>
          <cell r="G17" t="str">
            <v>DOMIDEP</v>
          </cell>
          <cell r="H17" t="str">
            <v>Privé à but lucratif</v>
          </cell>
        </row>
        <row r="18">
          <cell r="B18">
            <v>750003360</v>
          </cell>
          <cell r="C18">
            <v>250018611</v>
          </cell>
          <cell r="D18" t="str">
            <v>Résidence Daumesnil - Korian Les Arcades</v>
          </cell>
          <cell r="E18" t="str">
            <v>PARIS 12</v>
          </cell>
          <cell r="F18" t="str">
            <v>EHPAD</v>
          </cell>
          <cell r="G18" t="str">
            <v>KORIAN</v>
          </cell>
          <cell r="H18" t="str">
            <v>Privé à but lucratif</v>
          </cell>
        </row>
        <row r="19">
          <cell r="B19">
            <v>750040388</v>
          </cell>
          <cell r="C19">
            <v>750720583</v>
          </cell>
          <cell r="D19" t="str">
            <v>CAS-VP</v>
          </cell>
          <cell r="E19" t="str">
            <v>PARIS 12</v>
          </cell>
          <cell r="F19" t="str">
            <v>SSIAD PA</v>
          </cell>
          <cell r="G19" t="str">
            <v>CASVP</v>
          </cell>
          <cell r="H19" t="str">
            <v>Public territorial</v>
          </cell>
        </row>
        <row r="20">
          <cell r="B20">
            <v>750003600</v>
          </cell>
          <cell r="C20">
            <v>750003592</v>
          </cell>
          <cell r="D20" t="str">
            <v xml:space="preserve"> Résidence Tiers Temps Paris</v>
          </cell>
          <cell r="E20" t="str">
            <v>PARIS 14</v>
          </cell>
          <cell r="F20" t="str">
            <v>EHPAD</v>
          </cell>
          <cell r="G20" t="str">
            <v>DOMUSVI</v>
          </cell>
          <cell r="H20" t="str">
            <v>Privé à but lucratif</v>
          </cell>
        </row>
        <row r="21">
          <cell r="B21">
            <v>750003642</v>
          </cell>
          <cell r="C21">
            <v>750045775</v>
          </cell>
          <cell r="D21" t="str">
            <v>EHPAD Korian Les terrasses du 20ème</v>
          </cell>
          <cell r="E21" t="str">
            <v>PARIS 20</v>
          </cell>
          <cell r="F21" t="str">
            <v>EHPAD</v>
          </cell>
          <cell r="G21" t="str">
            <v>KORIAN</v>
          </cell>
          <cell r="H21" t="str">
            <v>Privé à but lucratif</v>
          </cell>
        </row>
        <row r="22">
          <cell r="B22">
            <v>750040438</v>
          </cell>
          <cell r="C22">
            <v>920030053</v>
          </cell>
          <cell r="D22" t="str">
            <v>Domusvi Montmartre</v>
          </cell>
          <cell r="E22" t="str">
            <v>PARIS</v>
          </cell>
          <cell r="F22" t="str">
            <v>SSIAD PA</v>
          </cell>
          <cell r="G22" t="str">
            <v>DOMUSVI</v>
          </cell>
          <cell r="H22" t="str">
            <v>Privé à but lucratif</v>
          </cell>
        </row>
        <row r="23">
          <cell r="B23">
            <v>750003972</v>
          </cell>
          <cell r="C23">
            <v>750026239</v>
          </cell>
          <cell r="D23" t="str">
            <v>Repotel Gambetta</v>
          </cell>
          <cell r="E23" t="str">
            <v>PARIS 20</v>
          </cell>
          <cell r="F23" t="str">
            <v>EHPAD</v>
          </cell>
          <cell r="G23" t="str">
            <v>REPOTEL</v>
          </cell>
          <cell r="H23" t="str">
            <v>Privé à but lucratif</v>
          </cell>
        </row>
        <row r="24">
          <cell r="B24">
            <v>750020539</v>
          </cell>
          <cell r="C24">
            <v>750803678</v>
          </cell>
          <cell r="D24" t="str">
            <v>Accueil de Jour Notre Dame Bon Secours</v>
          </cell>
          <cell r="E24" t="str">
            <v>PARIS 14</v>
          </cell>
          <cell r="F24" t="str">
            <v>AJ AUTONOME</v>
          </cell>
          <cell r="G24" t="str">
            <v>NOTRE DAME DE BON SECOURS</v>
          </cell>
          <cell r="H24" t="str">
            <v>Privé à but non lucratif</v>
          </cell>
        </row>
        <row r="25">
          <cell r="B25">
            <v>750004020</v>
          </cell>
          <cell r="C25">
            <v>250015658</v>
          </cell>
          <cell r="D25" t="str">
            <v>Hotélia korian jardins d'alésia Maine</v>
          </cell>
          <cell r="E25" t="str">
            <v>PARIS 14</v>
          </cell>
          <cell r="F25" t="str">
            <v>EHPAD</v>
          </cell>
          <cell r="G25" t="str">
            <v>KORIAN</v>
          </cell>
          <cell r="H25" t="str">
            <v>Privé à but lucratif</v>
          </cell>
        </row>
        <row r="26">
          <cell r="B26">
            <v>750007809</v>
          </cell>
          <cell r="C26">
            <v>750007759</v>
          </cell>
          <cell r="D26" t="str">
            <v>Résidence Club Le Montsouris</v>
          </cell>
          <cell r="E26" t="str">
            <v>PARIS 14</v>
          </cell>
          <cell r="F26" t="str">
            <v>EHPAD</v>
          </cell>
          <cell r="G26" t="str">
            <v>DOMIDEP</v>
          </cell>
          <cell r="H26" t="str">
            <v>Privé à but lucratif</v>
          </cell>
        </row>
        <row r="27">
          <cell r="B27">
            <v>750012510</v>
          </cell>
          <cell r="C27">
            <v>750720583</v>
          </cell>
          <cell r="D27" t="str">
            <v>Résidence Santé Anselme Payen</v>
          </cell>
          <cell r="E27" t="str">
            <v>PARIS 15</v>
          </cell>
          <cell r="F27" t="str">
            <v>EHPAD</v>
          </cell>
          <cell r="G27" t="str">
            <v>CASVP</v>
          </cell>
          <cell r="H27" t="str">
            <v>Public territorial</v>
          </cell>
        </row>
        <row r="28">
          <cell r="B28">
            <v>750016958</v>
          </cell>
          <cell r="C28">
            <v>750057291</v>
          </cell>
          <cell r="D28" t="str">
            <v>Résidence La Source d'auteuil</v>
          </cell>
          <cell r="E28" t="str">
            <v>PARIS 16</v>
          </cell>
          <cell r="F28" t="str">
            <v>EHPAD</v>
          </cell>
          <cell r="G28" t="str">
            <v>CHEMINS D'ESPERANCE</v>
          </cell>
          <cell r="H28" t="str">
            <v>Privé à but non lucratif</v>
          </cell>
        </row>
        <row r="29">
          <cell r="B29">
            <v>750017808</v>
          </cell>
          <cell r="C29">
            <v>750039109</v>
          </cell>
          <cell r="D29" t="str">
            <v>Maison de Retraite Villa Lecourbe</v>
          </cell>
          <cell r="E29" t="str">
            <v>PARIS 15</v>
          </cell>
          <cell r="F29" t="str">
            <v>EHPAD</v>
          </cell>
          <cell r="G29" t="str">
            <v>SAS GROUPE MAISON FAMILLE</v>
          </cell>
          <cell r="H29" t="str">
            <v>Privé à but lucratif</v>
          </cell>
        </row>
        <row r="30">
          <cell r="B30">
            <v>750019358</v>
          </cell>
          <cell r="C30">
            <v>920030152</v>
          </cell>
          <cell r="D30" t="str">
            <v>Résidence Les Musiciens</v>
          </cell>
          <cell r="E30" t="str">
            <v>PARIS 19</v>
          </cell>
          <cell r="F30" t="str">
            <v>EHPAD</v>
          </cell>
          <cell r="G30" t="str">
            <v>ORPEA</v>
          </cell>
          <cell r="H30" t="str">
            <v>Privé à but lucratif</v>
          </cell>
        </row>
        <row r="31">
          <cell r="B31">
            <v>750021123</v>
          </cell>
          <cell r="C31">
            <v>750720583</v>
          </cell>
          <cell r="D31" t="str">
            <v>Résidence Santé Julie Siegfried</v>
          </cell>
          <cell r="E31" t="str">
            <v>PARIS 14</v>
          </cell>
          <cell r="F31" t="str">
            <v>EHPAD</v>
          </cell>
          <cell r="G31" t="str">
            <v>CASVP</v>
          </cell>
          <cell r="H31" t="str">
            <v>Public territorial</v>
          </cell>
        </row>
        <row r="32">
          <cell r="B32">
            <v>750021479</v>
          </cell>
          <cell r="C32">
            <v>750720583</v>
          </cell>
          <cell r="D32" t="str">
            <v>Résidence Hérold</v>
          </cell>
          <cell r="E32" t="str">
            <v>PARIS 19</v>
          </cell>
          <cell r="F32" t="str">
            <v>EHPAD</v>
          </cell>
          <cell r="G32" t="str">
            <v>CASVP</v>
          </cell>
          <cell r="H32" t="str">
            <v>Public territorial</v>
          </cell>
        </row>
        <row r="33">
          <cell r="B33">
            <v>750021719</v>
          </cell>
          <cell r="C33">
            <v>750044448</v>
          </cell>
          <cell r="D33" t="str">
            <v>Résidence Océane</v>
          </cell>
          <cell r="E33" t="str">
            <v>PARIS 19</v>
          </cell>
          <cell r="F33" t="str">
            <v>EHPAD</v>
          </cell>
          <cell r="G33" t="str">
            <v>DOMUSVI</v>
          </cell>
          <cell r="H33" t="str">
            <v>Privé à but lucratif</v>
          </cell>
        </row>
        <row r="34">
          <cell r="B34">
            <v>750022279</v>
          </cell>
          <cell r="C34">
            <v>750721235</v>
          </cell>
          <cell r="D34" t="str">
            <v>Résidence jeanne d'arc</v>
          </cell>
          <cell r="E34" t="str">
            <v>PARIS 07</v>
          </cell>
          <cell r="F34" t="str">
            <v>EHPAD</v>
          </cell>
          <cell r="G34" t="str">
            <v>COS</v>
          </cell>
          <cell r="H34" t="str">
            <v>Privé à but non lucratif</v>
          </cell>
        </row>
        <row r="35">
          <cell r="B35">
            <v>750031098</v>
          </cell>
          <cell r="C35">
            <v>920030152</v>
          </cell>
          <cell r="D35" t="str">
            <v>Orpéa Edith Piaf</v>
          </cell>
          <cell r="E35" t="str">
            <v>PARIS 19</v>
          </cell>
          <cell r="F35" t="str">
            <v>EHPAD</v>
          </cell>
          <cell r="G35" t="str">
            <v>ORPEA</v>
          </cell>
          <cell r="H35" t="str">
            <v>Privé à but lucratif</v>
          </cell>
        </row>
        <row r="36">
          <cell r="B36">
            <v>750033979</v>
          </cell>
          <cell r="C36">
            <v>750056509</v>
          </cell>
          <cell r="D36" t="str">
            <v>Les Ambassadeurs Nation</v>
          </cell>
          <cell r="E36" t="str">
            <v>PARIS 11</v>
          </cell>
          <cell r="F36" t="str">
            <v>EHPAD</v>
          </cell>
          <cell r="G36" t="str">
            <v>DOLCEA</v>
          </cell>
          <cell r="H36" t="str">
            <v>Privé à but lucratif</v>
          </cell>
        </row>
        <row r="37">
          <cell r="B37">
            <v>750035099</v>
          </cell>
          <cell r="C37">
            <v>750019408</v>
          </cell>
          <cell r="D37" t="str">
            <v>Les Parentèles- rue blanche</v>
          </cell>
          <cell r="E37" t="str">
            <v>PARIS 09</v>
          </cell>
          <cell r="F37" t="str">
            <v>EHPAD</v>
          </cell>
          <cell r="G37" t="str">
            <v>SAS LES PARENTELES (ALMAGE)</v>
          </cell>
          <cell r="H37" t="str">
            <v>Privé à but lucratif</v>
          </cell>
        </row>
        <row r="38">
          <cell r="B38">
            <v>750023129</v>
          </cell>
          <cell r="C38">
            <v>940017304</v>
          </cell>
          <cell r="D38" t="str">
            <v>CAJ Mémoire + ISATIS</v>
          </cell>
          <cell r="E38" t="str">
            <v>PARIS 15</v>
          </cell>
          <cell r="F38" t="str">
            <v>AJ AUTONOME</v>
          </cell>
          <cell r="G38" t="str">
            <v>ISATIS</v>
          </cell>
          <cell r="H38" t="str">
            <v>Privé à but non lucratif</v>
          </cell>
        </row>
        <row r="39">
          <cell r="B39">
            <v>750038564</v>
          </cell>
          <cell r="C39">
            <v>250018025</v>
          </cell>
          <cell r="D39" t="str">
            <v>Résidence Korian Magenta</v>
          </cell>
          <cell r="E39" t="str">
            <v>PARIS 10</v>
          </cell>
          <cell r="F39" t="str">
            <v>EHPAD</v>
          </cell>
          <cell r="G39" t="str">
            <v>KORIAN</v>
          </cell>
          <cell r="H39" t="str">
            <v>Privé à but lucratif</v>
          </cell>
        </row>
        <row r="40">
          <cell r="B40">
            <v>750040149</v>
          </cell>
          <cell r="C40">
            <v>750040099</v>
          </cell>
          <cell r="D40" t="str">
            <v>Résidence les Gobelins</v>
          </cell>
          <cell r="E40" t="str">
            <v>PARIS 13</v>
          </cell>
          <cell r="F40" t="str">
            <v>EHPAD</v>
          </cell>
          <cell r="G40" t="str">
            <v>DOMUSVI</v>
          </cell>
          <cell r="H40" t="str">
            <v>Privé à but lucratif</v>
          </cell>
        </row>
        <row r="41">
          <cell r="B41">
            <v>750041030</v>
          </cell>
          <cell r="C41">
            <v>750026288</v>
          </cell>
          <cell r="D41" t="str">
            <v>Trèfle bleu cardinet</v>
          </cell>
          <cell r="E41" t="str">
            <v>PARIS 17</v>
          </cell>
          <cell r="F41" t="str">
            <v>EHPAD</v>
          </cell>
          <cell r="G41" t="str">
            <v>SAS LE TREFLE BLEU CARDINET</v>
          </cell>
          <cell r="H41" t="str">
            <v>Privé à but lucratif</v>
          </cell>
        </row>
        <row r="42">
          <cell r="B42">
            <v>750023418</v>
          </cell>
          <cell r="C42">
            <v>920028560</v>
          </cell>
          <cell r="D42" t="str">
            <v>Accueil de jour les Francs Bourgeois</v>
          </cell>
          <cell r="E42" t="str">
            <v>PARIS 04</v>
          </cell>
          <cell r="F42" t="str">
            <v>AJ AUTONOME</v>
          </cell>
          <cell r="G42" t="str">
            <v>FONDATION PARTAGE ET VIE</v>
          </cell>
          <cell r="H42" t="str">
            <v>Privé à but non lucratif</v>
          </cell>
        </row>
        <row r="43">
          <cell r="B43">
            <v>750041089</v>
          </cell>
          <cell r="C43">
            <v>940004088</v>
          </cell>
          <cell r="D43" t="str">
            <v>Maison du Parc -ADEF Residences</v>
          </cell>
          <cell r="E43" t="str">
            <v>PARIS 13</v>
          </cell>
          <cell r="F43" t="str">
            <v>EHPAD</v>
          </cell>
          <cell r="G43" t="str">
            <v>ADEF</v>
          </cell>
          <cell r="H43" t="str">
            <v>Privé à but non lucratif</v>
          </cell>
        </row>
        <row r="44">
          <cell r="B44">
            <v>750041402</v>
          </cell>
          <cell r="C44">
            <v>750041394</v>
          </cell>
          <cell r="D44" t="str">
            <v>Résidence du Marais</v>
          </cell>
          <cell r="E44" t="str">
            <v>PARIS 03</v>
          </cell>
          <cell r="F44" t="str">
            <v>EHPAD</v>
          </cell>
          <cell r="G44" t="str">
            <v>SOCIÉTÉ DU MARAIS</v>
          </cell>
          <cell r="H44" t="str">
            <v>Privé à but lucratif</v>
          </cell>
        </row>
        <row r="45">
          <cell r="B45">
            <v>750041436</v>
          </cell>
          <cell r="C45">
            <v>330050899</v>
          </cell>
          <cell r="D45" t="str">
            <v>EHPAD Résidence la Maison des Parents</v>
          </cell>
          <cell r="E45" t="str">
            <v>PARIS 13</v>
          </cell>
          <cell r="F45" t="str">
            <v>EHPAD</v>
          </cell>
          <cell r="G45" t="str">
            <v>SAS COLISEE PATRIMOINE GROUP</v>
          </cell>
          <cell r="H45" t="str">
            <v>Privé à but lucratif</v>
          </cell>
        </row>
        <row r="46">
          <cell r="B46">
            <v>750024168</v>
          </cell>
          <cell r="C46">
            <v>690802715</v>
          </cell>
          <cell r="D46" t="str">
            <v>Accueil de Jour Péan "villa Rubens"</v>
          </cell>
          <cell r="E46" t="str">
            <v>PARIS 13</v>
          </cell>
          <cell r="F46" t="str">
            <v>AJ AUTONOME</v>
          </cell>
          <cell r="G46" t="str">
            <v>ACPPA</v>
          </cell>
          <cell r="H46" t="str">
            <v>Privé à but non lucratif</v>
          </cell>
        </row>
        <row r="47">
          <cell r="B47">
            <v>750025579</v>
          </cell>
          <cell r="C47">
            <v>750720583</v>
          </cell>
          <cell r="D47" t="str">
            <v>Les Balkans</v>
          </cell>
          <cell r="E47" t="str">
            <v>PARIS 20</v>
          </cell>
          <cell r="F47" t="str">
            <v>AJ AUTONOME</v>
          </cell>
          <cell r="G47" t="str">
            <v>CASVP</v>
          </cell>
          <cell r="H47" t="str">
            <v>Public territorial</v>
          </cell>
        </row>
        <row r="48">
          <cell r="B48">
            <v>750027799</v>
          </cell>
          <cell r="C48">
            <v>750027708</v>
          </cell>
          <cell r="D48" t="str">
            <v>Accueil de jour Saint Germain</v>
          </cell>
          <cell r="E48" t="str">
            <v>PARIS 06</v>
          </cell>
          <cell r="F48" t="str">
            <v>AJ AUTONOME</v>
          </cell>
          <cell r="G48" t="str">
            <v>CENTRE D'ACCUEIL SAINT GERMAIN</v>
          </cell>
          <cell r="H48" t="str">
            <v>Privé à but non lucratif</v>
          </cell>
        </row>
        <row r="49">
          <cell r="B49">
            <v>750041527</v>
          </cell>
          <cell r="C49">
            <v>250018082</v>
          </cell>
          <cell r="D49" t="str">
            <v>Résidence korian Brune</v>
          </cell>
          <cell r="E49" t="str">
            <v>PARIS 14</v>
          </cell>
          <cell r="F49" t="str">
            <v>EHPAD</v>
          </cell>
          <cell r="G49" t="str">
            <v>KORIAN</v>
          </cell>
          <cell r="H49" t="str">
            <v>Privé à but lucratif</v>
          </cell>
        </row>
        <row r="50">
          <cell r="B50">
            <v>750041634</v>
          </cell>
          <cell r="C50">
            <v>690802715</v>
          </cell>
          <cell r="D50" t="str">
            <v>A.C.P.P.A Péan</v>
          </cell>
          <cell r="E50" t="str">
            <v>PARIS 13</v>
          </cell>
          <cell r="F50" t="str">
            <v>EHPAD</v>
          </cell>
          <cell r="G50" t="str">
            <v>ACPPA</v>
          </cell>
          <cell r="H50" t="str">
            <v>Privé à but non lucratif</v>
          </cell>
        </row>
        <row r="51">
          <cell r="B51">
            <v>750041659</v>
          </cell>
          <cell r="C51">
            <v>590019568</v>
          </cell>
          <cell r="D51" t="str">
            <v>EHPAD LES Jardins de Belleville</v>
          </cell>
          <cell r="E51" t="str">
            <v>PARIS 19</v>
          </cell>
          <cell r="F51" t="str">
            <v>EHPAD</v>
          </cell>
          <cell r="G51" t="str">
            <v>OMEG’AGE GESTION</v>
          </cell>
          <cell r="H51" t="str">
            <v>Privé à but non lucratif</v>
          </cell>
        </row>
        <row r="52">
          <cell r="B52">
            <v>750041790</v>
          </cell>
          <cell r="C52">
            <v>750829962</v>
          </cell>
          <cell r="D52" t="str">
            <v>Résidence Amaraggi</v>
          </cell>
          <cell r="E52" t="str">
            <v>PARIS 19</v>
          </cell>
          <cell r="F52" t="str">
            <v>EHPAD</v>
          </cell>
          <cell r="G52" t="str">
            <v>FONDATION CASIP COJASOR</v>
          </cell>
          <cell r="H52" t="str">
            <v>Privé à but non lucratif</v>
          </cell>
        </row>
        <row r="53">
          <cell r="B53">
            <v>750042731</v>
          </cell>
          <cell r="C53">
            <v>750021529</v>
          </cell>
          <cell r="D53" t="str">
            <v xml:space="preserve">Résidence les issambres </v>
          </cell>
          <cell r="E53" t="str">
            <v>PARIS 18</v>
          </cell>
          <cell r="F53" t="str">
            <v>EHPAD</v>
          </cell>
          <cell r="G53" t="str">
            <v>DOMUSVI</v>
          </cell>
          <cell r="H53" t="str">
            <v>Privé à but lucratif</v>
          </cell>
        </row>
        <row r="54">
          <cell r="B54">
            <v>750044232</v>
          </cell>
          <cell r="C54">
            <v>750003527</v>
          </cell>
          <cell r="D54" t="str">
            <v>Maison de Retraite Bastille</v>
          </cell>
          <cell r="E54" t="str">
            <v>PARIS 11</v>
          </cell>
          <cell r="F54" t="str">
            <v>EHPAD</v>
          </cell>
          <cell r="G54" t="str">
            <v>VYV3 IDF</v>
          </cell>
          <cell r="H54" t="str">
            <v>Privé à but non lucratif</v>
          </cell>
        </row>
        <row r="55">
          <cell r="B55">
            <v>750045809</v>
          </cell>
          <cell r="C55">
            <v>920028560</v>
          </cell>
          <cell r="D55" t="str">
            <v>Canal des Maraichers</v>
          </cell>
          <cell r="E55" t="str">
            <v>PARIS 19</v>
          </cell>
          <cell r="F55" t="str">
            <v>EHPAD</v>
          </cell>
          <cell r="G55" t="str">
            <v>FONDATION PARTAGE ET VIE</v>
          </cell>
          <cell r="H55" t="str">
            <v>Privé à but non lucratif</v>
          </cell>
        </row>
        <row r="56">
          <cell r="B56">
            <v>750046351</v>
          </cell>
          <cell r="C56">
            <v>920030152</v>
          </cell>
          <cell r="D56" t="str">
            <v xml:space="preserve">Résidence Orpéa Trocadéro </v>
          </cell>
          <cell r="E56" t="str">
            <v>PARIS 17</v>
          </cell>
          <cell r="F56" t="str">
            <v>EHPAD</v>
          </cell>
          <cell r="G56" t="str">
            <v>ORPEA</v>
          </cell>
          <cell r="H56" t="str">
            <v>Privé à but lucratif</v>
          </cell>
        </row>
        <row r="57">
          <cell r="B57">
            <v>750042913</v>
          </cell>
          <cell r="C57">
            <v>750813578</v>
          </cell>
          <cell r="D57" t="str">
            <v xml:space="preserve">SPASAD ADIAM </v>
          </cell>
          <cell r="E57" t="str">
            <v>PARIS 09</v>
          </cell>
          <cell r="F57" t="str">
            <v>SPASAD</v>
          </cell>
          <cell r="G57" t="str">
            <v>ADIAM</v>
          </cell>
          <cell r="H57" t="str">
            <v>Privé à but non lucratif</v>
          </cell>
        </row>
        <row r="58">
          <cell r="B58">
            <v>750044851</v>
          </cell>
          <cell r="C58">
            <v>750058844</v>
          </cell>
          <cell r="D58" t="str">
            <v>SSIAD DE NUIT</v>
          </cell>
          <cell r="E58" t="str">
            <v>PARIS 14</v>
          </cell>
          <cell r="F58" t="str">
            <v>SSIAD PA</v>
          </cell>
          <cell r="G58" t="str">
            <v>VYV3 IDF</v>
          </cell>
          <cell r="H58" t="str">
            <v>Privé à but non lucratif</v>
          </cell>
        </row>
        <row r="59">
          <cell r="B59">
            <v>750044919</v>
          </cell>
          <cell r="C59">
            <v>920028560</v>
          </cell>
          <cell r="D59" t="str">
            <v>Atmosphère</v>
          </cell>
          <cell r="E59" t="str">
            <v>PARIS 02</v>
          </cell>
          <cell r="F59" t="str">
            <v>SSIAD PA</v>
          </cell>
          <cell r="G59" t="str">
            <v>FONDATION PARTAGE ET VIE</v>
          </cell>
          <cell r="H59" t="str">
            <v>Privé à but non lucratif</v>
          </cell>
        </row>
        <row r="60">
          <cell r="B60">
            <v>750030249</v>
          </cell>
          <cell r="C60">
            <v>750044216</v>
          </cell>
          <cell r="D60" t="str">
            <v>Accueil de Jour Casa Delta 7 (17eme)</v>
          </cell>
          <cell r="E60" t="str">
            <v>PARIS 17</v>
          </cell>
          <cell r="F60" t="str">
            <v>AJ AUTONOME</v>
          </cell>
          <cell r="G60" t="str">
            <v>DELTA 7</v>
          </cell>
          <cell r="H60" t="str">
            <v>Privé à but non lucratif</v>
          </cell>
        </row>
        <row r="61">
          <cell r="B61">
            <v>750047672</v>
          </cell>
          <cell r="C61">
            <v>750720583</v>
          </cell>
          <cell r="D61" t="str">
            <v>EHPAD Annie Girardot</v>
          </cell>
          <cell r="E61" t="str">
            <v>PARIS 13</v>
          </cell>
          <cell r="F61" t="str">
            <v>EHPAD</v>
          </cell>
          <cell r="G61" t="str">
            <v>CASVP</v>
          </cell>
          <cell r="H61" t="str">
            <v>Public territorial</v>
          </cell>
        </row>
        <row r="62">
          <cell r="B62">
            <v>750047714</v>
          </cell>
          <cell r="C62">
            <v>750803678</v>
          </cell>
          <cell r="D62" t="str">
            <v>Saint augustin</v>
          </cell>
          <cell r="E62" t="str">
            <v>PARIS 14</v>
          </cell>
          <cell r="F62" t="str">
            <v>EHPAD</v>
          </cell>
          <cell r="G62" t="str">
            <v>NOTRE DAME DE BON SECOURS</v>
          </cell>
          <cell r="H62" t="str">
            <v>Privé à but non lucratif</v>
          </cell>
        </row>
        <row r="63">
          <cell r="B63">
            <v>750030298</v>
          </cell>
          <cell r="C63">
            <v>750000127</v>
          </cell>
          <cell r="D63" t="str">
            <v>Accueil de Jour "Joseph WEILL"</v>
          </cell>
          <cell r="E63" t="str">
            <v>PARIS 12</v>
          </cell>
          <cell r="F63" t="str">
            <v>AJ AUTONOME</v>
          </cell>
          <cell r="G63" t="str">
            <v>OEUVRE SECOURS AUX ENFANTS OSE</v>
          </cell>
          <cell r="H63" t="str">
            <v>Privé à but non lucratif</v>
          </cell>
        </row>
        <row r="64">
          <cell r="B64">
            <v>750039299</v>
          </cell>
          <cell r="C64">
            <v>750044216</v>
          </cell>
          <cell r="D64" t="str">
            <v>CAJ Hérold</v>
          </cell>
          <cell r="E64" t="str">
            <v>PARIS 19</v>
          </cell>
          <cell r="F64" t="str">
            <v>AJ AUTONOME</v>
          </cell>
          <cell r="G64" t="str">
            <v>DELTA 7</v>
          </cell>
          <cell r="H64" t="str">
            <v>Privé à but non lucratif</v>
          </cell>
        </row>
        <row r="65">
          <cell r="B65">
            <v>750044927</v>
          </cell>
          <cell r="C65">
            <v>940012719</v>
          </cell>
          <cell r="D65" t="str">
            <v>Assistance Paris</v>
          </cell>
          <cell r="E65" t="str">
            <v>PARIS 14</v>
          </cell>
          <cell r="F65" t="str">
            <v>SSIAD PA</v>
          </cell>
          <cell r="G65" t="str">
            <v>SSIAD ASSISTANCE PARIS</v>
          </cell>
          <cell r="H65" t="str">
            <v>Privé à but non lucratif</v>
          </cell>
        </row>
        <row r="66">
          <cell r="B66">
            <v>750040669</v>
          </cell>
          <cell r="C66">
            <v>940017304</v>
          </cell>
          <cell r="D66" t="str">
            <v>Accueil de jour Portes du Sud</v>
          </cell>
          <cell r="E66" t="str">
            <v>PARIS 13</v>
          </cell>
          <cell r="F66" t="str">
            <v>AJ AUTONOME</v>
          </cell>
          <cell r="G66" t="str">
            <v>ISATIS</v>
          </cell>
          <cell r="H66" t="str">
            <v>Privé à but non lucratif</v>
          </cell>
        </row>
        <row r="67">
          <cell r="B67">
            <v>750063547</v>
          </cell>
          <cell r="C67">
            <v>750026338</v>
          </cell>
          <cell r="D67" t="str">
            <v>APSSAD Nuit (ex Una Paris 12)</v>
          </cell>
          <cell r="E67" t="str">
            <v>PARIS 12</v>
          </cell>
          <cell r="F67" t="str">
            <v>SSIAD PA</v>
          </cell>
          <cell r="G67" t="str">
            <v>APSSAD (ex UNA PARIS 12)</v>
          </cell>
          <cell r="H67" t="str">
            <v>Privé à but non lucratif</v>
          </cell>
        </row>
        <row r="68">
          <cell r="B68">
            <v>750801250</v>
          </cell>
          <cell r="C68">
            <v>750820706</v>
          </cell>
          <cell r="D68" t="str">
            <v>SPASAD Les amis</v>
          </cell>
          <cell r="E68" t="str">
            <v>PARIS 17</v>
          </cell>
          <cell r="F68" t="str">
            <v>SPASAD</v>
          </cell>
          <cell r="G68" t="str">
            <v>LES AMIS SERVICE DE SOINS A DOMICILE</v>
          </cell>
          <cell r="H68" t="str">
            <v>Privé à but non lucratif</v>
          </cell>
        </row>
        <row r="69">
          <cell r="B69">
            <v>750047722</v>
          </cell>
          <cell r="C69">
            <v>690793435</v>
          </cell>
          <cell r="D69" t="str">
            <v>Centre Robert Doisneau</v>
          </cell>
          <cell r="E69" t="str">
            <v>PARIS 18</v>
          </cell>
          <cell r="F69" t="str">
            <v>EHPAD</v>
          </cell>
          <cell r="G69" t="str">
            <v>OVE</v>
          </cell>
          <cell r="H69" t="str">
            <v>Privé à but non lucratif</v>
          </cell>
        </row>
        <row r="70">
          <cell r="B70">
            <v>750801367</v>
          </cell>
          <cell r="C70">
            <v>750804593</v>
          </cell>
          <cell r="D70" t="str">
            <v>SPASAD FOSAD</v>
          </cell>
          <cell r="E70" t="str">
            <v>PARIS 06</v>
          </cell>
          <cell r="F70" t="str">
            <v>SPASAD</v>
          </cell>
          <cell r="G70" t="str">
            <v>FOSAD</v>
          </cell>
          <cell r="H70" t="str">
            <v>Privé à but non lucratif</v>
          </cell>
        </row>
        <row r="71">
          <cell r="B71">
            <v>750044224</v>
          </cell>
          <cell r="C71">
            <v>750044216</v>
          </cell>
          <cell r="D71" t="str">
            <v>Accueil de Jour Casa Delta 7 18°</v>
          </cell>
          <cell r="E71" t="str">
            <v>PARIS 18</v>
          </cell>
          <cell r="F71" t="str">
            <v>AJ AUTONOME</v>
          </cell>
          <cell r="G71" t="str">
            <v>DELTA 7</v>
          </cell>
          <cell r="H71" t="str">
            <v>Privé à but non lucratif</v>
          </cell>
        </row>
        <row r="72">
          <cell r="B72">
            <v>750048332</v>
          </cell>
          <cell r="C72">
            <v>750056368</v>
          </cell>
          <cell r="D72" t="str">
            <v>Antoine Portail</v>
          </cell>
          <cell r="E72">
            <v>0</v>
          </cell>
          <cell r="F72" t="str">
            <v>EHPAD</v>
          </cell>
          <cell r="G72" t="str">
            <v>ASSOCIATION MONSIEUR VINCENT</v>
          </cell>
          <cell r="H72" t="str">
            <v>Privé à but non lucratif</v>
          </cell>
        </row>
        <row r="73">
          <cell r="B73">
            <v>750048357</v>
          </cell>
          <cell r="C73">
            <v>920030152</v>
          </cell>
          <cell r="D73" t="str">
            <v>Les Artistes de Batignolles</v>
          </cell>
          <cell r="E73" t="str">
            <v>Paris 17</v>
          </cell>
          <cell r="F73" t="str">
            <v>EHPAD</v>
          </cell>
          <cell r="G73" t="str">
            <v>ORPEA</v>
          </cell>
          <cell r="H73" t="str">
            <v>Privé à but lucratif</v>
          </cell>
        </row>
        <row r="74">
          <cell r="B74">
            <v>750801375</v>
          </cell>
          <cell r="C74">
            <v>940017304</v>
          </cell>
          <cell r="D74" t="str">
            <v>Isatis</v>
          </cell>
          <cell r="E74" t="str">
            <v>PARIS 13</v>
          </cell>
          <cell r="F74" t="str">
            <v>SSIAD PA</v>
          </cell>
          <cell r="G74" t="str">
            <v>ISATIS</v>
          </cell>
          <cell r="H74" t="str">
            <v>Privé à but non lucratif</v>
          </cell>
        </row>
        <row r="75">
          <cell r="B75">
            <v>750048365</v>
          </cell>
          <cell r="C75">
            <v>750720583</v>
          </cell>
          <cell r="D75" t="str">
            <v>Huguette Valsecchi</v>
          </cell>
          <cell r="E75" t="str">
            <v>PARIS 15</v>
          </cell>
          <cell r="F75" t="str">
            <v>EHPAD</v>
          </cell>
          <cell r="G75" t="str">
            <v>CASVP</v>
          </cell>
          <cell r="H75" t="str">
            <v>Public territorial</v>
          </cell>
        </row>
        <row r="76">
          <cell r="B76">
            <v>750048373</v>
          </cell>
          <cell r="C76">
            <v>750720583</v>
          </cell>
          <cell r="D76" t="str">
            <v>Alice Prin</v>
          </cell>
          <cell r="E76" t="str">
            <v>PARIS</v>
          </cell>
          <cell r="F76" t="str">
            <v>EHPAD</v>
          </cell>
          <cell r="G76" t="str">
            <v>CASVP</v>
          </cell>
          <cell r="H76" t="str">
            <v>Public territorial</v>
          </cell>
        </row>
        <row r="77">
          <cell r="B77">
            <v>750045783</v>
          </cell>
          <cell r="C77">
            <v>750712341</v>
          </cell>
          <cell r="D77" t="str">
            <v>Accueil de jour Popincourt - Marie de Miribel</v>
          </cell>
          <cell r="E77" t="str">
            <v>PARIS 11</v>
          </cell>
          <cell r="F77" t="str">
            <v>AJ AUTONOME</v>
          </cell>
          <cell r="G77" t="str">
            <v>FONDATION CROIX SAINT SIMON</v>
          </cell>
          <cell r="H77" t="str">
            <v>Privé à but non lucratif</v>
          </cell>
        </row>
        <row r="78">
          <cell r="B78">
            <v>750801458</v>
          </cell>
          <cell r="C78">
            <v>750823999</v>
          </cell>
          <cell r="D78" t="str">
            <v>SPASAD ABRAPA (ex AMSD OUDINOT)</v>
          </cell>
          <cell r="E78" t="str">
            <v>PARIS 07</v>
          </cell>
          <cell r="F78" t="str">
            <v>SPASAD</v>
          </cell>
          <cell r="G78" t="str">
            <v xml:space="preserve">ABRAPA </v>
          </cell>
          <cell r="H78" t="str">
            <v>Privé à but non lucratif</v>
          </cell>
        </row>
        <row r="79">
          <cell r="B79">
            <v>750048381</v>
          </cell>
          <cell r="C79">
            <v>750721235</v>
          </cell>
          <cell r="D79" t="str">
            <v>Alice Guy</v>
          </cell>
          <cell r="E79" t="str">
            <v>PARIS 19</v>
          </cell>
          <cell r="F79" t="str">
            <v>EHPAD</v>
          </cell>
          <cell r="G79" t="str">
            <v>COS</v>
          </cell>
          <cell r="H79" t="str">
            <v>Privé à but non lucratif</v>
          </cell>
        </row>
        <row r="80">
          <cell r="B80">
            <v>750045791</v>
          </cell>
          <cell r="C80">
            <v>750000143</v>
          </cell>
          <cell r="D80" t="str">
            <v>Accueil de jour Jeanne Garnier</v>
          </cell>
          <cell r="E80" t="str">
            <v>PARIS 15</v>
          </cell>
          <cell r="F80" t="str">
            <v>AJ AUTONOME</v>
          </cell>
          <cell r="G80" t="str">
            <v>ASSOCIATION DES DAMES DU CALVAIRE</v>
          </cell>
          <cell r="H80" t="str">
            <v>Privé à but non lucratif</v>
          </cell>
        </row>
        <row r="81">
          <cell r="B81">
            <v>750054322</v>
          </cell>
          <cell r="C81">
            <v>750054314</v>
          </cell>
          <cell r="D81" t="str">
            <v>EHPAD Résidence les Intemporelles</v>
          </cell>
          <cell r="E81" t="str">
            <v>Paris 18</v>
          </cell>
          <cell r="F81" t="str">
            <v>EHPAD</v>
          </cell>
          <cell r="G81" t="str">
            <v>DOMUSVI</v>
          </cell>
          <cell r="H81" t="str">
            <v>Privé à but lucratif</v>
          </cell>
        </row>
        <row r="82">
          <cell r="B82">
            <v>750056491</v>
          </cell>
          <cell r="C82">
            <v>920030152</v>
          </cell>
          <cell r="D82" t="str">
            <v>Castagnary</v>
          </cell>
          <cell r="E82" t="str">
            <v>PARIS 15</v>
          </cell>
          <cell r="F82" t="str">
            <v>EHPAD</v>
          </cell>
          <cell r="G82" t="str">
            <v>ORPEA</v>
          </cell>
          <cell r="H82" t="str">
            <v>Privé à but lucratif</v>
          </cell>
        </row>
        <row r="83">
          <cell r="B83">
            <v>750057101</v>
          </cell>
          <cell r="C83">
            <v>940017304</v>
          </cell>
          <cell r="D83" t="str">
            <v>EHPAD Villa Danielle Torelli</v>
          </cell>
          <cell r="E83" t="str">
            <v>Paris 15</v>
          </cell>
          <cell r="F83" t="str">
            <v>EHPAD</v>
          </cell>
          <cell r="G83" t="str">
            <v>ISATIS</v>
          </cell>
          <cell r="H83" t="str">
            <v>Privé à but non lucratif</v>
          </cell>
        </row>
        <row r="84">
          <cell r="B84">
            <v>750057366</v>
          </cell>
          <cell r="C84">
            <v>920030152</v>
          </cell>
          <cell r="D84" t="str">
            <v>Les Terrasses de Mozart</v>
          </cell>
          <cell r="E84" t="str">
            <v>Paris 16</v>
          </cell>
          <cell r="F84" t="str">
            <v>EHPAD</v>
          </cell>
          <cell r="G84" t="str">
            <v>ORPEA</v>
          </cell>
          <cell r="H84" t="str">
            <v>Privé à but lucratif</v>
          </cell>
        </row>
        <row r="85">
          <cell r="B85">
            <v>750057606</v>
          </cell>
          <cell r="C85">
            <v>750721235</v>
          </cell>
          <cell r="D85" t="str">
            <v>Jacques Barrot</v>
          </cell>
          <cell r="E85" t="str">
            <v>PARIS 17</v>
          </cell>
          <cell r="F85" t="str">
            <v>EHPAD</v>
          </cell>
          <cell r="G85" t="str">
            <v>COS</v>
          </cell>
          <cell r="H85" t="str">
            <v>Privé à but non lucratif</v>
          </cell>
        </row>
        <row r="86">
          <cell r="B86">
            <v>750721573</v>
          </cell>
          <cell r="C86">
            <v>750720583</v>
          </cell>
          <cell r="D86" t="str">
            <v>EHPAD SARA WEILL-RAYNAL (Ex Belleville)</v>
          </cell>
          <cell r="E86" t="str">
            <v>PARIS 20</v>
          </cell>
          <cell r="F86" t="str">
            <v>EHPAD</v>
          </cell>
          <cell r="G86" t="str">
            <v>CASVP</v>
          </cell>
          <cell r="H86" t="str">
            <v>Public territorial</v>
          </cell>
        </row>
        <row r="87">
          <cell r="B87">
            <v>750800427</v>
          </cell>
          <cell r="C87">
            <v>750057291</v>
          </cell>
          <cell r="D87" t="str">
            <v xml:space="preserve"> Amitié et Partage</v>
          </cell>
          <cell r="E87" t="str">
            <v>PARIS 06</v>
          </cell>
          <cell r="F87" t="str">
            <v>EHPAD</v>
          </cell>
          <cell r="G87" t="str">
            <v>CHEMINS D'ESPERANCE</v>
          </cell>
          <cell r="H87" t="str">
            <v>Privé à but non lucratif</v>
          </cell>
        </row>
        <row r="88">
          <cell r="B88">
            <v>750800435</v>
          </cell>
          <cell r="C88">
            <v>750039620</v>
          </cell>
          <cell r="D88" t="str">
            <v>Ma Maison Notre Dame des Champs</v>
          </cell>
          <cell r="E88" t="str">
            <v>PARIS 06</v>
          </cell>
          <cell r="F88" t="str">
            <v>EHPAD</v>
          </cell>
          <cell r="G88" t="str">
            <v>PETITES SŒURS DES PAUVRES</v>
          </cell>
          <cell r="H88" t="str">
            <v>Privé à but non lucratif</v>
          </cell>
        </row>
        <row r="89">
          <cell r="B89">
            <v>750800500</v>
          </cell>
          <cell r="C89">
            <v>750039653</v>
          </cell>
          <cell r="D89" t="str">
            <v>Ma Maison Picpus</v>
          </cell>
          <cell r="E89" t="str">
            <v>PARIS 12</v>
          </cell>
          <cell r="F89" t="str">
            <v>EHPAD</v>
          </cell>
          <cell r="G89" t="str">
            <v>PETITES SŒURS DES PAUVRES</v>
          </cell>
          <cell r="H89" t="str">
            <v>Privé à but non lucratif</v>
          </cell>
        </row>
        <row r="90">
          <cell r="B90">
            <v>750802837</v>
          </cell>
          <cell r="C90">
            <v>750820664</v>
          </cell>
          <cell r="D90" t="str">
            <v>AG 11 (Gerbier)</v>
          </cell>
          <cell r="E90" t="str">
            <v>PARIS 11</v>
          </cell>
          <cell r="F90" t="str">
            <v>SSIAD PA</v>
          </cell>
          <cell r="G90" t="str">
            <v>ASSOCIATION DE GERONTOLOGIE DU 11°</v>
          </cell>
          <cell r="H90" t="str">
            <v>Privé à but non lucratif</v>
          </cell>
        </row>
        <row r="91">
          <cell r="B91">
            <v>750804338</v>
          </cell>
          <cell r="C91">
            <v>310781562</v>
          </cell>
          <cell r="D91" t="str">
            <v>Vivre à domicile</v>
          </cell>
          <cell r="E91" t="str">
            <v>PARIS 14</v>
          </cell>
          <cell r="F91" t="str">
            <v>SSIAD PA</v>
          </cell>
          <cell r="G91" t="str">
            <v>ASEI</v>
          </cell>
          <cell r="H91" t="str">
            <v>Privé à but non lucratif</v>
          </cell>
        </row>
        <row r="92">
          <cell r="B92">
            <v>750800518</v>
          </cell>
          <cell r="C92">
            <v>750056368</v>
          </cell>
          <cell r="D92" t="str">
            <v>Résidence Catherine Labouré</v>
          </cell>
          <cell r="E92" t="str">
            <v>PARIS 12</v>
          </cell>
          <cell r="F92" t="str">
            <v>EHPAD</v>
          </cell>
          <cell r="G92" t="str">
            <v>ASSOCIATION MONSIEUR VINCENT</v>
          </cell>
          <cell r="H92" t="str">
            <v>Privé à but non lucratif</v>
          </cell>
        </row>
        <row r="93">
          <cell r="B93">
            <v>750800526</v>
          </cell>
          <cell r="C93">
            <v>780020715</v>
          </cell>
          <cell r="D93" t="str">
            <v>Maison de Retraite Protestante de la Muette</v>
          </cell>
          <cell r="E93" t="str">
            <v>PARIS 12</v>
          </cell>
          <cell r="F93" t="str">
            <v>EHPAD</v>
          </cell>
          <cell r="G93" t="str">
            <v xml:space="preserve">FONDATION LES DIACONESSES </v>
          </cell>
          <cell r="H93" t="str">
            <v>Privé à but non lucratif</v>
          </cell>
        </row>
        <row r="94">
          <cell r="B94">
            <v>750800534</v>
          </cell>
          <cell r="C94">
            <v>750710428</v>
          </cell>
          <cell r="D94" t="str">
            <v>Maison de Retraite Rothschild</v>
          </cell>
          <cell r="E94" t="str">
            <v>PARIS 12</v>
          </cell>
          <cell r="F94" t="str">
            <v>EHPAD</v>
          </cell>
          <cell r="G94" t="str">
            <v>FONDATION ROTHSCHILD</v>
          </cell>
          <cell r="H94" t="str">
            <v>Privé à but non lucratif</v>
          </cell>
        </row>
        <row r="95">
          <cell r="B95">
            <v>750047664</v>
          </cell>
          <cell r="C95">
            <v>750712341</v>
          </cell>
          <cell r="D95" t="str">
            <v>Tour de Dames</v>
          </cell>
          <cell r="E95" t="str">
            <v>PARIS 09</v>
          </cell>
          <cell r="F95" t="str">
            <v>AJ AUTONOME</v>
          </cell>
          <cell r="G95" t="str">
            <v>FONDATION CROIX SAINT SIMON</v>
          </cell>
          <cell r="H95" t="str">
            <v>Privé à but non lucratif</v>
          </cell>
        </row>
        <row r="96">
          <cell r="B96">
            <v>750800559</v>
          </cell>
          <cell r="C96">
            <v>750803629</v>
          </cell>
          <cell r="D96" t="str">
            <v>Sœurs Augustines</v>
          </cell>
          <cell r="E96" t="str">
            <v>PARIS 13</v>
          </cell>
          <cell r="F96" t="str">
            <v>EHPAD</v>
          </cell>
          <cell r="G96" t="str">
            <v xml:space="preserve">SŒURS AUGUSTINES </v>
          </cell>
          <cell r="H96" t="str">
            <v>Privé à but non lucratif</v>
          </cell>
        </row>
        <row r="97">
          <cell r="B97">
            <v>750804353</v>
          </cell>
          <cell r="C97">
            <v>750001570</v>
          </cell>
          <cell r="D97" t="str">
            <v>ASSAD XV (Cœur de ville)</v>
          </cell>
          <cell r="E97" t="str">
            <v>PARIS 15</v>
          </cell>
          <cell r="F97" t="str">
            <v>SSIAD PA</v>
          </cell>
          <cell r="G97" t="str">
            <v>ASSAD 15ÈME</v>
          </cell>
          <cell r="H97" t="str">
            <v>Privé à but non lucratif</v>
          </cell>
        </row>
        <row r="98">
          <cell r="B98">
            <v>750800567</v>
          </cell>
          <cell r="C98">
            <v>750803678</v>
          </cell>
          <cell r="D98" t="str">
            <v>Maison de Retraite Sainte Monique</v>
          </cell>
          <cell r="E98" t="str">
            <v>PARIS 14</v>
          </cell>
          <cell r="F98" t="str">
            <v>EHPAD</v>
          </cell>
          <cell r="G98" t="str">
            <v>NOTRE DAME DE BON SECOURS</v>
          </cell>
          <cell r="H98" t="str">
            <v>Privé à but non lucratif</v>
          </cell>
        </row>
        <row r="99">
          <cell r="B99">
            <v>750048324</v>
          </cell>
          <cell r="C99">
            <v>750803686</v>
          </cell>
          <cell r="D99" t="str">
            <v xml:space="preserve">CAJ "Foyer Docteur Jean Colin" </v>
          </cell>
          <cell r="E99" t="str">
            <v>PARIS 16</v>
          </cell>
          <cell r="F99" t="str">
            <v>AJ AUTONOME</v>
          </cell>
          <cell r="G99" t="str">
            <v>FIR</v>
          </cell>
          <cell r="H99" t="str">
            <v>Privé à but non lucratif</v>
          </cell>
        </row>
        <row r="100">
          <cell r="B100">
            <v>750048340</v>
          </cell>
          <cell r="C100">
            <v>750000127</v>
          </cell>
          <cell r="D100" t="str">
            <v>CAJ" Madeleine Meyer"</v>
          </cell>
          <cell r="E100" t="str">
            <v xml:space="preserve">Paris </v>
          </cell>
          <cell r="F100" t="str">
            <v>AJ AUTONOME</v>
          </cell>
          <cell r="G100" t="str">
            <v>OEUVRE SECOURS AUX ENFANTS OSE</v>
          </cell>
          <cell r="H100" t="str">
            <v>Privé à but non lucratif</v>
          </cell>
        </row>
        <row r="101">
          <cell r="B101">
            <v>750054785</v>
          </cell>
          <cell r="C101">
            <v>750825846</v>
          </cell>
          <cell r="D101" t="str">
            <v>Accueil de jour "La vie en mauve"</v>
          </cell>
          <cell r="E101" t="str">
            <v>PARIS 13</v>
          </cell>
          <cell r="F101" t="str">
            <v>AJ AUTONOME</v>
          </cell>
          <cell r="G101" t="str">
            <v>COALLIA</v>
          </cell>
          <cell r="H101" t="str">
            <v>Privé à but non lucratif</v>
          </cell>
        </row>
        <row r="102">
          <cell r="B102">
            <v>750800658</v>
          </cell>
          <cell r="C102">
            <v>750001547</v>
          </cell>
          <cell r="D102" t="str">
            <v xml:space="preserve">Jules Janin </v>
          </cell>
          <cell r="E102" t="str">
            <v>PARIS 16</v>
          </cell>
          <cell r="F102" t="str">
            <v>EHPAD</v>
          </cell>
          <cell r="G102" t="str">
            <v>DOMIDEP</v>
          </cell>
          <cell r="H102" t="str">
            <v>Privé à but lucratif</v>
          </cell>
        </row>
        <row r="103">
          <cell r="B103">
            <v>750800666</v>
          </cell>
          <cell r="C103">
            <v>750803686</v>
          </cell>
          <cell r="D103" t="str">
            <v>Foyer des Israélites Réfugiés</v>
          </cell>
          <cell r="E103" t="str">
            <v>PARIS 16</v>
          </cell>
          <cell r="F103" t="str">
            <v>EHPAD</v>
          </cell>
          <cell r="G103" t="str">
            <v>FIR</v>
          </cell>
          <cell r="H103" t="str">
            <v>Privé à but non lucratif</v>
          </cell>
        </row>
        <row r="104">
          <cell r="B104">
            <v>750801474</v>
          </cell>
          <cell r="C104">
            <v>590019568</v>
          </cell>
          <cell r="D104" t="str">
            <v>Résidence Autonomie  Jardin des Moines</v>
          </cell>
          <cell r="E104" t="str">
            <v>PARIS 17</v>
          </cell>
          <cell r="F104" t="str">
            <v>Résidence autonomie</v>
          </cell>
          <cell r="G104" t="str">
            <v>OMEG’AGE GESTION</v>
          </cell>
          <cell r="H104" t="str">
            <v>Privé à but non lucratif</v>
          </cell>
        </row>
        <row r="105">
          <cell r="B105">
            <v>750803553</v>
          </cell>
          <cell r="C105">
            <v>590019568</v>
          </cell>
          <cell r="D105" t="str">
            <v>Résidence autonomie André Leroux</v>
          </cell>
          <cell r="E105" t="str">
            <v>PARIS 17</v>
          </cell>
          <cell r="F105" t="str">
            <v>Résidence autonomie</v>
          </cell>
          <cell r="G105" t="str">
            <v>OMEG’AGE GESTION</v>
          </cell>
          <cell r="H105" t="str">
            <v>Privé à but non lucratif</v>
          </cell>
        </row>
        <row r="106">
          <cell r="B106">
            <v>750801607</v>
          </cell>
          <cell r="C106">
            <v>750720583</v>
          </cell>
          <cell r="D106" t="str">
            <v>Résidence Santé Alquier Debrousse</v>
          </cell>
          <cell r="E106" t="str">
            <v>PARIS 20</v>
          </cell>
          <cell r="F106" t="str">
            <v>EHPAD</v>
          </cell>
          <cell r="G106" t="str">
            <v>CASVP</v>
          </cell>
          <cell r="H106" t="str">
            <v>Public territorial</v>
          </cell>
        </row>
        <row r="107">
          <cell r="B107">
            <v>750803009</v>
          </cell>
          <cell r="C107">
            <v>750803017</v>
          </cell>
          <cell r="D107" t="str">
            <v>Marie Thérèse</v>
          </cell>
          <cell r="E107" t="str">
            <v>PARIS 14</v>
          </cell>
          <cell r="F107" t="str">
            <v>EHPAD</v>
          </cell>
          <cell r="G107" t="str">
            <v>MARIE THÉRÈSE</v>
          </cell>
          <cell r="H107" t="str">
            <v>Privé à but non lucratif</v>
          </cell>
        </row>
        <row r="108">
          <cell r="B108">
            <v>750803603</v>
          </cell>
          <cell r="C108">
            <v>750721235</v>
          </cell>
          <cell r="D108" t="str">
            <v>Hospitalité Familiale</v>
          </cell>
          <cell r="E108" t="str">
            <v>PARIS 20</v>
          </cell>
          <cell r="F108" t="str">
            <v>EHPAD</v>
          </cell>
          <cell r="G108" t="str">
            <v>COS</v>
          </cell>
          <cell r="H108" t="str">
            <v>Privé à but non lucratif</v>
          </cell>
        </row>
        <row r="109">
          <cell r="B109">
            <v>750803769</v>
          </cell>
          <cell r="C109">
            <v>750057291</v>
          </cell>
          <cell r="D109" t="str">
            <v xml:space="preserve"> EHPAD Grenelle</v>
          </cell>
          <cell r="E109" t="str">
            <v>PARIS 15</v>
          </cell>
          <cell r="F109" t="str">
            <v>EHPAD</v>
          </cell>
          <cell r="G109" t="str">
            <v>CHEMINS D'ESPERANCE</v>
          </cell>
          <cell r="H109" t="str">
            <v>Privé à but non lucratif</v>
          </cell>
        </row>
        <row r="110">
          <cell r="B110">
            <v>750809220</v>
          </cell>
          <cell r="C110">
            <v>250015658</v>
          </cell>
          <cell r="D110" t="str">
            <v>Hotélia  korian Champs de Mars</v>
          </cell>
          <cell r="E110" t="str">
            <v>PARIS 15</v>
          </cell>
          <cell r="F110" t="str">
            <v>EHPAD</v>
          </cell>
          <cell r="G110" t="str">
            <v>KORIAN</v>
          </cell>
          <cell r="H110" t="str">
            <v>Privé à but lucratif</v>
          </cell>
        </row>
        <row r="111">
          <cell r="B111">
            <v>750814949</v>
          </cell>
          <cell r="C111">
            <v>590019568</v>
          </cell>
          <cell r="D111" t="str">
            <v>Résidence Les Airelles</v>
          </cell>
          <cell r="E111" t="str">
            <v>PARIS 20</v>
          </cell>
          <cell r="F111" t="str">
            <v>EHPAD</v>
          </cell>
          <cell r="G111" t="str">
            <v>OMEG’AGE GESTION</v>
          </cell>
          <cell r="H111" t="str">
            <v>Privé à but non lucratif</v>
          </cell>
        </row>
        <row r="112">
          <cell r="B112">
            <v>750828709</v>
          </cell>
          <cell r="C112">
            <v>750056335</v>
          </cell>
          <cell r="D112" t="str">
            <v>EHPAD KORIAN Les Amandiers</v>
          </cell>
          <cell r="E112" t="str">
            <v>PARIS 20</v>
          </cell>
          <cell r="F112" t="str">
            <v>EHPAD</v>
          </cell>
          <cell r="G112" t="str">
            <v>KORIAN</v>
          </cell>
          <cell r="H112" t="str">
            <v>Privé à but lucratif</v>
          </cell>
        </row>
        <row r="113">
          <cell r="B113">
            <v>750828758</v>
          </cell>
          <cell r="C113">
            <v>940017304</v>
          </cell>
          <cell r="D113" t="str">
            <v>la pirandelle</v>
          </cell>
          <cell r="E113" t="str">
            <v>PARIS 13</v>
          </cell>
          <cell r="F113" t="str">
            <v>EHPAD</v>
          </cell>
          <cell r="G113" t="str">
            <v>ISATIS</v>
          </cell>
          <cell r="H113" t="str">
            <v>Privé à but non lucratif</v>
          </cell>
        </row>
        <row r="114">
          <cell r="B114">
            <v>750828824</v>
          </cell>
          <cell r="C114">
            <v>750041618</v>
          </cell>
          <cell r="D114" t="str">
            <v xml:space="preserve">Résidence les jardins d'Iroise </v>
          </cell>
          <cell r="E114" t="str">
            <v>PARIS 13</v>
          </cell>
          <cell r="F114" t="str">
            <v>EHPAD</v>
          </cell>
          <cell r="G114" t="str">
            <v>INN DOMREMY (SGMR)</v>
          </cell>
          <cell r="H114" t="str">
            <v>Privé à but lucratif</v>
          </cell>
        </row>
        <row r="115">
          <cell r="B115">
            <v>750831208</v>
          </cell>
          <cell r="C115">
            <v>750720583</v>
          </cell>
          <cell r="D115" t="str">
            <v>Résidence Santé Furtado Heine</v>
          </cell>
          <cell r="E115" t="str">
            <v>PARIS 14</v>
          </cell>
          <cell r="F115" t="str">
            <v>EHPAD</v>
          </cell>
          <cell r="G115" t="str">
            <v>CASVP</v>
          </cell>
          <cell r="H115" t="str">
            <v>Public territorial</v>
          </cell>
        </row>
        <row r="116">
          <cell r="B116">
            <v>750831216</v>
          </cell>
          <cell r="C116">
            <v>750056335</v>
          </cell>
          <cell r="D116" t="str">
            <v>Résidence korian MAPI Saint Simon</v>
          </cell>
          <cell r="E116" t="str">
            <v>PARIS 20</v>
          </cell>
          <cell r="F116" t="str">
            <v>EHPAD</v>
          </cell>
          <cell r="G116" t="str">
            <v>KORIAN</v>
          </cell>
          <cell r="H116" t="str">
            <v>Privé à but lucratif</v>
          </cell>
        </row>
        <row r="117">
          <cell r="B117">
            <v>750831224</v>
          </cell>
          <cell r="C117">
            <v>750039612</v>
          </cell>
          <cell r="D117" t="str">
            <v xml:space="preserve">Ma Maison Breteuil </v>
          </cell>
          <cell r="E117" t="str">
            <v>PARIS 07</v>
          </cell>
          <cell r="F117" t="str">
            <v>EHPAD</v>
          </cell>
          <cell r="G117" t="str">
            <v>PETITES SŒURS DES PAUVRES</v>
          </cell>
          <cell r="H117" t="str">
            <v>Privé à but non lucratif</v>
          </cell>
        </row>
        <row r="118">
          <cell r="B118">
            <v>750831448</v>
          </cell>
          <cell r="C118">
            <v>920030152</v>
          </cell>
          <cell r="D118" t="str">
            <v>Résidence Orpéa Saint Jacques</v>
          </cell>
          <cell r="E118" t="str">
            <v>PARIS 13</v>
          </cell>
          <cell r="F118" t="str">
            <v>EHPAD</v>
          </cell>
          <cell r="G118" t="str">
            <v>ORPEA</v>
          </cell>
          <cell r="H118" t="str">
            <v>Privé à but lucratif</v>
          </cell>
        </row>
        <row r="119">
          <cell r="B119">
            <v>750832578</v>
          </cell>
          <cell r="C119">
            <v>750720583</v>
          </cell>
          <cell r="D119" t="str">
            <v>Résidence Santé Oasis</v>
          </cell>
          <cell r="E119" t="str">
            <v>PARIS 18</v>
          </cell>
          <cell r="F119" t="str">
            <v>EHPAD</v>
          </cell>
          <cell r="G119" t="str">
            <v>CASVP</v>
          </cell>
          <cell r="H119" t="str">
            <v>Public territorial</v>
          </cell>
        </row>
        <row r="120">
          <cell r="B120">
            <v>750832586</v>
          </cell>
          <cell r="C120">
            <v>250015658</v>
          </cell>
          <cell r="D120" t="str">
            <v>korian Hotélia Monceau</v>
          </cell>
          <cell r="E120" t="str">
            <v>PARIS 17</v>
          </cell>
          <cell r="F120" t="str">
            <v>EHPAD</v>
          </cell>
          <cell r="G120" t="str">
            <v>KORIAN</v>
          </cell>
          <cell r="H120" t="str">
            <v>Privé à but lucratif</v>
          </cell>
        </row>
        <row r="121">
          <cell r="B121">
            <v>910017250</v>
          </cell>
          <cell r="C121">
            <v>750062036</v>
          </cell>
          <cell r="D121" t="str">
            <v>EHPAD Perray Vaucluse (91360)</v>
          </cell>
          <cell r="E121" t="str">
            <v>PARIS</v>
          </cell>
          <cell r="F121" t="str">
            <v>EHPAD</v>
          </cell>
          <cell r="G121" t="str">
            <v xml:space="preserve">GHU PARIS PSY ET NEUROSCIENCES </v>
          </cell>
          <cell r="H121" t="str">
            <v>Public hospitalier</v>
          </cell>
        </row>
        <row r="122">
          <cell r="B122">
            <v>920718350</v>
          </cell>
          <cell r="C122">
            <v>750720583</v>
          </cell>
          <cell r="D122" t="str">
            <v>Résidence Santé Galignani</v>
          </cell>
          <cell r="E122" t="str">
            <v>PARIS</v>
          </cell>
          <cell r="F122" t="str">
            <v>EHPAD</v>
          </cell>
          <cell r="G122" t="str">
            <v>CASVP</v>
          </cell>
          <cell r="H122" t="str">
            <v>Public territorial</v>
          </cell>
        </row>
        <row r="123">
          <cell r="B123">
            <v>930700315</v>
          </cell>
          <cell r="C123">
            <v>750720583</v>
          </cell>
          <cell r="D123" t="str">
            <v>Résidence Santé Arthur Groussier (bondy)</v>
          </cell>
          <cell r="E123" t="str">
            <v>PARIS</v>
          </cell>
          <cell r="F123" t="str">
            <v>EHPAD</v>
          </cell>
          <cell r="G123" t="str">
            <v>CASVP</v>
          </cell>
          <cell r="H123" t="str">
            <v>Public territorial</v>
          </cell>
        </row>
        <row r="124">
          <cell r="B124">
            <v>940712110</v>
          </cell>
          <cell r="C124">
            <v>750720583</v>
          </cell>
          <cell r="D124" t="str">
            <v>Résidence Santé Harmonie (boissy st léger)</v>
          </cell>
          <cell r="E124" t="str">
            <v>PARIS</v>
          </cell>
          <cell r="F124" t="str">
            <v>EHPAD</v>
          </cell>
          <cell r="G124" t="str">
            <v>CASVP</v>
          </cell>
          <cell r="H124" t="str">
            <v>Public territorial</v>
          </cell>
        </row>
        <row r="125">
          <cell r="B125">
            <v>750804361</v>
          </cell>
          <cell r="C125">
            <v>750815367</v>
          </cell>
          <cell r="D125" t="str">
            <v>SPASAD Maison des champs</v>
          </cell>
          <cell r="E125" t="str">
            <v>PARIS 19</v>
          </cell>
          <cell r="F125" t="str">
            <v>SPASAD</v>
          </cell>
          <cell r="G125" t="str">
            <v>FONDATION MAISON DES CHAMPS</v>
          </cell>
          <cell r="H125" t="str">
            <v>Privé à but non lucratif</v>
          </cell>
        </row>
        <row r="126">
          <cell r="B126">
            <v>750804577</v>
          </cell>
          <cell r="C126">
            <v>750801284</v>
          </cell>
          <cell r="D126" t="str">
            <v>AMSAV Mont Cenis</v>
          </cell>
          <cell r="E126" t="str">
            <v>PARIS 18</v>
          </cell>
          <cell r="F126" t="str">
            <v>SPASAD</v>
          </cell>
          <cell r="G126" t="str">
            <v>A.M.S.A.V.</v>
          </cell>
          <cell r="H126" t="str">
            <v>Privé à but non lucratif</v>
          </cell>
        </row>
        <row r="127">
          <cell r="B127">
            <v>750804643</v>
          </cell>
          <cell r="C127">
            <v>750720609</v>
          </cell>
          <cell r="D127" t="str">
            <v xml:space="preserve"> SPASAD Saint Fargeau (AMSAD 20)</v>
          </cell>
          <cell r="E127" t="str">
            <v>PARIS 20</v>
          </cell>
          <cell r="F127" t="str">
            <v>SPASAD</v>
          </cell>
          <cell r="G127" t="str">
            <v>FONDATION LEOPOLD BELLAN</v>
          </cell>
          <cell r="H127" t="str">
            <v>Privé à but non lucratif</v>
          </cell>
        </row>
        <row r="128">
          <cell r="B128">
            <v>750811226</v>
          </cell>
          <cell r="C128">
            <v>750001695</v>
          </cell>
          <cell r="D128" t="str">
            <v>La vie à domicile</v>
          </cell>
          <cell r="E128" t="str">
            <v>PARIS 16</v>
          </cell>
          <cell r="F128" t="str">
            <v>SPASAD</v>
          </cell>
          <cell r="G128" t="str">
            <v>LA VIE A DOMICILE AMSAPAH</v>
          </cell>
          <cell r="H128" t="str">
            <v>Privé à but non lucratif</v>
          </cell>
        </row>
        <row r="129">
          <cell r="B129">
            <v>750829046</v>
          </cell>
          <cell r="C129">
            <v>750058844</v>
          </cell>
          <cell r="D129" t="str">
            <v>SSIAD PARIS NORD</v>
          </cell>
          <cell r="E129" t="str">
            <v>PARIS 11</v>
          </cell>
          <cell r="F129" t="str">
            <v>SSIAD PA</v>
          </cell>
          <cell r="G129" t="str">
            <v>VYV3 IDF</v>
          </cell>
          <cell r="H129" t="str">
            <v>Privé à but non lucratif</v>
          </cell>
        </row>
        <row r="130">
          <cell r="B130">
            <v>750829137</v>
          </cell>
          <cell r="C130">
            <v>750829129</v>
          </cell>
          <cell r="D130" t="str">
            <v xml:space="preserve">SPASAD ASAD </v>
          </cell>
          <cell r="E130" t="str">
            <v>PARIS 10</v>
          </cell>
          <cell r="F130" t="str">
            <v>SPASAD</v>
          </cell>
          <cell r="G130" t="str">
            <v xml:space="preserve">ASAD </v>
          </cell>
          <cell r="H130" t="str">
            <v>Privé à but non lucratif</v>
          </cell>
        </row>
        <row r="131">
          <cell r="B131">
            <v>750829699</v>
          </cell>
          <cell r="C131">
            <v>750712341</v>
          </cell>
          <cell r="D131" t="str">
            <v>Croix St Simon</v>
          </cell>
          <cell r="E131" t="str">
            <v>PARIS 20</v>
          </cell>
          <cell r="F131" t="str">
            <v>SSIAD PA</v>
          </cell>
          <cell r="G131" t="str">
            <v>FONDATION CROIX SAINT SIMON</v>
          </cell>
          <cell r="H131" t="str">
            <v>Privé à but non lucratif</v>
          </cell>
        </row>
        <row r="132">
          <cell r="B132">
            <v>940803356</v>
          </cell>
          <cell r="C132">
            <v>750720583</v>
          </cell>
          <cell r="D132" t="str">
            <v>Résidence Santé Cousin de Méricourt (cachan)</v>
          </cell>
          <cell r="E132" t="str">
            <v>PARIS</v>
          </cell>
          <cell r="F132" t="str">
            <v>EHPAD</v>
          </cell>
          <cell r="G132" t="str">
            <v>CASVP</v>
          </cell>
          <cell r="H132" t="str">
            <v>Public territorial</v>
          </cell>
        </row>
        <row r="133">
          <cell r="B133">
            <v>770811545</v>
          </cell>
          <cell r="C133">
            <v>770000982</v>
          </cell>
          <cell r="D133" t="str">
            <v>La Mélod'hier</v>
          </cell>
          <cell r="E133" t="str">
            <v>COUBERT</v>
          </cell>
          <cell r="F133" t="str">
            <v>EHPAD</v>
          </cell>
          <cell r="G133" t="str">
            <v>SA MAISON DE RETRAITE COUBERT</v>
          </cell>
          <cell r="H133" t="str">
            <v>Privé à but lucratif</v>
          </cell>
        </row>
        <row r="134">
          <cell r="B134">
            <v>770814952</v>
          </cell>
          <cell r="C134">
            <v>770016533</v>
          </cell>
          <cell r="D134" t="str">
            <v>Résidence Quiétude</v>
          </cell>
          <cell r="E134" t="str">
            <v>CHARTRETTES</v>
          </cell>
          <cell r="F134" t="str">
            <v>EHPAD</v>
          </cell>
          <cell r="G134" t="str">
            <v>SASU QUIETUDE CHARTRETTES</v>
          </cell>
          <cell r="H134" t="str">
            <v>Privé à but lucratif</v>
          </cell>
        </row>
        <row r="135">
          <cell r="B135">
            <v>770813905</v>
          </cell>
          <cell r="C135">
            <v>690033899</v>
          </cell>
          <cell r="D135" t="str">
            <v>La Table Ronde</v>
          </cell>
          <cell r="E135" t="str">
            <v>PROVINS</v>
          </cell>
          <cell r="F135" t="str">
            <v>EHPAD</v>
          </cell>
          <cell r="G135" t="str">
            <v>UES LES SINOPLIES</v>
          </cell>
          <cell r="H135" t="str">
            <v>Privé à but lucratif</v>
          </cell>
        </row>
        <row r="136">
          <cell r="B136">
            <v>770815827</v>
          </cell>
          <cell r="C136">
            <v>770815819</v>
          </cell>
          <cell r="D136" t="str">
            <v>Résidence La Détente</v>
          </cell>
          <cell r="E136" t="str">
            <v>DAMPMART</v>
          </cell>
          <cell r="F136" t="str">
            <v>EHPAD</v>
          </cell>
          <cell r="G136" t="str">
            <v>KORIAN</v>
          </cell>
          <cell r="H136" t="str">
            <v>Privé à but lucratif</v>
          </cell>
        </row>
        <row r="137">
          <cell r="B137">
            <v>770016939</v>
          </cell>
          <cell r="C137">
            <v>620110650</v>
          </cell>
          <cell r="D137" t="str">
            <v>Edme Porta</v>
          </cell>
          <cell r="E137" t="str">
            <v>MELUN</v>
          </cell>
          <cell r="F137" t="str">
            <v>EHPAD</v>
          </cell>
          <cell r="G137" t="str">
            <v>LA VIE ACTIVE</v>
          </cell>
          <cell r="H137" t="str">
            <v>Privé à but non lucratif</v>
          </cell>
        </row>
        <row r="138">
          <cell r="B138">
            <v>770814754</v>
          </cell>
          <cell r="C138">
            <v>130037732</v>
          </cell>
          <cell r="D138" t="str">
            <v>Résidence Les Opalines</v>
          </cell>
          <cell r="E138" t="str">
            <v>TORCY</v>
          </cell>
          <cell r="F138" t="str">
            <v>EHPAD</v>
          </cell>
          <cell r="G138" t="str">
            <v>LES OPALINES</v>
          </cell>
          <cell r="H138" t="str">
            <v>Privé à but lucratif</v>
          </cell>
        </row>
        <row r="139">
          <cell r="B139">
            <v>770130060</v>
          </cell>
          <cell r="C139">
            <v>770014637</v>
          </cell>
          <cell r="D139" t="str">
            <v>Pierre Comby</v>
          </cell>
          <cell r="E139" t="str">
            <v>ROZAY EN BRIE</v>
          </cell>
          <cell r="F139" t="str">
            <v>EHPAD</v>
          </cell>
          <cell r="G139" t="str">
            <v>MAISON DE RETRAITE</v>
          </cell>
          <cell r="H139" t="str">
            <v>Public autonome</v>
          </cell>
        </row>
        <row r="140">
          <cell r="B140">
            <v>770001311</v>
          </cell>
          <cell r="C140">
            <v>920030152</v>
          </cell>
          <cell r="D140" t="str">
            <v>Résidence Château Nodet</v>
          </cell>
          <cell r="E140" t="str">
            <v>MONTEREAU</v>
          </cell>
          <cell r="F140" t="str">
            <v>EHPAD</v>
          </cell>
          <cell r="G140" t="str">
            <v xml:space="preserve">ORPEA </v>
          </cell>
          <cell r="H140" t="str">
            <v>Privé à but lucratif</v>
          </cell>
        </row>
        <row r="141">
          <cell r="B141">
            <v>770802668</v>
          </cell>
          <cell r="C141">
            <v>920033388</v>
          </cell>
          <cell r="D141" t="str">
            <v>Résidence Malka filiale ORPEA</v>
          </cell>
          <cell r="E141" t="str">
            <v>BOISSISE LA BERTRAND</v>
          </cell>
          <cell r="F141" t="str">
            <v>EHPAD</v>
          </cell>
          <cell r="G141" t="str">
            <v>SARL Résidences Malka/ Filiale ORPEA</v>
          </cell>
          <cell r="H141" t="str">
            <v>Privé à but lucratif</v>
          </cell>
        </row>
        <row r="142">
          <cell r="B142">
            <v>770015196</v>
          </cell>
          <cell r="C142">
            <v>750068884</v>
          </cell>
          <cell r="D142" t="str">
            <v>EHPAD La Ferme du Marais</v>
          </cell>
          <cell r="E142" t="str">
            <v>LE MEE SUR SEINE</v>
          </cell>
          <cell r="F142" t="str">
            <v>EHPAD</v>
          </cell>
          <cell r="G142" t="str">
            <v>SAS HOLDCO 4 (filiale VIVALTO)</v>
          </cell>
          <cell r="H142" t="str">
            <v>Privé à but lucratif</v>
          </cell>
        </row>
        <row r="143">
          <cell r="B143">
            <v>770802031</v>
          </cell>
          <cell r="C143">
            <v>770008738</v>
          </cell>
          <cell r="D143" t="str">
            <v>Domaine de Jallemain</v>
          </cell>
          <cell r="E143" t="str">
            <v>CHÂTEAU LANDON</v>
          </cell>
          <cell r="F143" t="str">
            <v>EHPAD</v>
          </cell>
          <cell r="G143" t="str">
            <v>DOMUSVI</v>
          </cell>
          <cell r="H143" t="str">
            <v>Privé à but lucratif</v>
          </cell>
        </row>
        <row r="144">
          <cell r="B144">
            <v>770017523</v>
          </cell>
          <cell r="C144">
            <v>770017515</v>
          </cell>
          <cell r="D144" t="str">
            <v>Les Jardins de Médicis</v>
          </cell>
          <cell r="E144" t="str">
            <v>FONTENAY TRESIGNY</v>
          </cell>
          <cell r="F144" t="str">
            <v>EHPAD</v>
          </cell>
          <cell r="G144" t="str">
            <v>DOMUSVI</v>
          </cell>
          <cell r="H144" t="str">
            <v>Privé à but lucratif</v>
          </cell>
        </row>
        <row r="145">
          <cell r="B145">
            <v>770016459</v>
          </cell>
          <cell r="C145">
            <v>770016442</v>
          </cell>
          <cell r="D145" t="str">
            <v>Les Jardins Médicis</v>
          </cell>
          <cell r="E145" t="str">
            <v>PROVINS</v>
          </cell>
          <cell r="F145" t="str">
            <v>EHPAD</v>
          </cell>
          <cell r="G145" t="str">
            <v>DOMUSVI</v>
          </cell>
          <cell r="H145" t="str">
            <v>Privé à but lucratif</v>
          </cell>
        </row>
        <row r="146">
          <cell r="B146">
            <v>770017804</v>
          </cell>
          <cell r="C146">
            <v>750014839</v>
          </cell>
          <cell r="D146" t="str">
            <v>Résidence des Tourterelles</v>
          </cell>
          <cell r="E146" t="str">
            <v>ESBLY</v>
          </cell>
          <cell r="F146" t="str">
            <v>EHPAD</v>
          </cell>
          <cell r="G146" t="str">
            <v>DOMUSVI</v>
          </cell>
          <cell r="H146" t="str">
            <v>Privé à but lucratif</v>
          </cell>
        </row>
        <row r="147">
          <cell r="B147">
            <v>770003408</v>
          </cell>
          <cell r="C147">
            <v>780020715</v>
          </cell>
          <cell r="D147" t="str">
            <v>Résidence les acacias</v>
          </cell>
          <cell r="E147" t="str">
            <v>MITRY MORY</v>
          </cell>
          <cell r="F147" t="str">
            <v>EHPAD</v>
          </cell>
          <cell r="G147" t="str">
            <v xml:space="preserve">FONDATION LES DIACONESSES </v>
          </cell>
          <cell r="H147" t="str">
            <v>Privé à but non lucratif</v>
          </cell>
        </row>
        <row r="148">
          <cell r="B148">
            <v>770019115</v>
          </cell>
          <cell r="C148">
            <v>750806606</v>
          </cell>
          <cell r="D148" t="str">
            <v>Les patios de l'Yerres</v>
          </cell>
          <cell r="E148" t="str">
            <v>COMBS LA VILLE</v>
          </cell>
          <cell r="F148" t="str">
            <v>EHPAD</v>
          </cell>
          <cell r="G148" t="str">
            <v>FRANCE HORIZON</v>
          </cell>
          <cell r="H148" t="str">
            <v>Privé à but non lucratif</v>
          </cell>
        </row>
        <row r="149">
          <cell r="B149">
            <v>770803716</v>
          </cell>
          <cell r="C149">
            <v>770021145</v>
          </cell>
          <cell r="D149" t="str">
            <v>Hôpital</v>
          </cell>
          <cell r="E149" t="str">
            <v>JOUARRE</v>
          </cell>
          <cell r="F149" t="str">
            <v>EHPAD</v>
          </cell>
          <cell r="G149" t="str">
            <v xml:space="preserve">GRAND HOPITAL DE L'EST FRANCILIEN </v>
          </cell>
          <cell r="H149" t="str">
            <v>Public hospitalier</v>
          </cell>
        </row>
        <row r="150">
          <cell r="B150">
            <v>770815884</v>
          </cell>
          <cell r="C150">
            <v>770001196</v>
          </cell>
          <cell r="D150" t="str">
            <v>Domaine des Chênes Rouges</v>
          </cell>
          <cell r="E150" t="str">
            <v>BOURRON MARLOTTE</v>
          </cell>
          <cell r="F150" t="str">
            <v>EHPAD</v>
          </cell>
          <cell r="G150" t="str">
            <v>COLISEE</v>
          </cell>
          <cell r="H150" t="str">
            <v>Privé à but lucratif</v>
          </cell>
        </row>
        <row r="151">
          <cell r="B151">
            <v>770003424</v>
          </cell>
          <cell r="C151">
            <v>330050899</v>
          </cell>
          <cell r="D151" t="str">
            <v>Résidence Diane</v>
          </cell>
          <cell r="E151" t="str">
            <v>CLAYE SOUILLY</v>
          </cell>
          <cell r="F151" t="str">
            <v>EHPAD</v>
          </cell>
          <cell r="G151" t="str">
            <v>COLISEE PATRIMOINE GROUP</v>
          </cell>
          <cell r="H151" t="str">
            <v>Privé à but lucratif</v>
          </cell>
        </row>
        <row r="152">
          <cell r="B152">
            <v>770803591</v>
          </cell>
          <cell r="C152">
            <v>750721235</v>
          </cell>
          <cell r="D152" t="str">
            <v>Château de Fontenelle</v>
          </cell>
          <cell r="E152" t="str">
            <v>CHANTELOUP EN BRIE</v>
          </cell>
          <cell r="F152" t="str">
            <v>EHPAD</v>
          </cell>
          <cell r="G152" t="str">
            <v>COS</v>
          </cell>
          <cell r="H152" t="str">
            <v>Privé à but non lucratif</v>
          </cell>
        </row>
        <row r="153">
          <cell r="B153">
            <v>770802650</v>
          </cell>
          <cell r="C153">
            <v>770016681</v>
          </cell>
          <cell r="D153" t="str">
            <v>Château de louche</v>
          </cell>
          <cell r="E153" t="str">
            <v>ANNET SUR MARNE</v>
          </cell>
          <cell r="F153" t="str">
            <v>EHPAD</v>
          </cell>
          <cell r="G153" t="str">
            <v>DOMIDEP</v>
          </cell>
          <cell r="H153" t="str">
            <v>Privé à but lucratif</v>
          </cell>
        </row>
        <row r="154">
          <cell r="B154">
            <v>770803468</v>
          </cell>
          <cell r="C154">
            <v>910020288</v>
          </cell>
          <cell r="D154" t="str">
            <v>Château du Plessis Picard</v>
          </cell>
          <cell r="E154" t="str">
            <v>REAU</v>
          </cell>
          <cell r="F154" t="str">
            <v>EHPAD</v>
          </cell>
          <cell r="G154" t="str">
            <v xml:space="preserve">  SAS CHATEAU DU PLESSIS PICARD</v>
          </cell>
          <cell r="H154" t="str">
            <v>Privé à but lucratif</v>
          </cell>
        </row>
        <row r="155">
          <cell r="B155">
            <v>770802072</v>
          </cell>
          <cell r="C155">
            <v>770790277</v>
          </cell>
          <cell r="D155" t="str">
            <v>ACEP</v>
          </cell>
          <cell r="E155" t="str">
            <v>ROISSY EN BRIE</v>
          </cell>
          <cell r="F155" t="str">
            <v>EHPAD</v>
          </cell>
          <cell r="G155" t="str">
            <v>ASS.POUR LA CREAT D'EQ.PILOTES</v>
          </cell>
          <cell r="H155" t="str">
            <v>Privé à but non lucratif</v>
          </cell>
        </row>
        <row r="156">
          <cell r="B156">
            <v>770815579</v>
          </cell>
          <cell r="C156">
            <v>770001154</v>
          </cell>
          <cell r="D156" t="str">
            <v>Résidence la Caravelle</v>
          </cell>
          <cell r="E156" t="str">
            <v>SAINT SOUPPLETS</v>
          </cell>
          <cell r="F156" t="str">
            <v>EHPAD</v>
          </cell>
          <cell r="G156" t="str">
            <v>ASSOCIATION  LES BRUYERES</v>
          </cell>
          <cell r="H156" t="str">
            <v>Privé à but non lucratif</v>
          </cell>
        </row>
        <row r="157">
          <cell r="B157">
            <v>770815009</v>
          </cell>
          <cell r="C157">
            <v>770001154</v>
          </cell>
          <cell r="D157" t="str">
            <v>la Bruyère</v>
          </cell>
          <cell r="E157" t="str">
            <v>VOULX</v>
          </cell>
          <cell r="F157" t="str">
            <v>EHPAD</v>
          </cell>
          <cell r="G157" t="str">
            <v>ASSOCIATION  LES BRUYERES</v>
          </cell>
          <cell r="H157" t="str">
            <v>Privé à but non lucratif</v>
          </cell>
        </row>
        <row r="158">
          <cell r="B158">
            <v>770003390</v>
          </cell>
          <cell r="C158">
            <v>140002809</v>
          </cell>
          <cell r="D158" t="str">
            <v>Les Glycines</v>
          </cell>
          <cell r="E158" t="str">
            <v>CHAMPS SUR MARNE</v>
          </cell>
          <cell r="F158" t="str">
            <v>EHPAD</v>
          </cell>
          <cell r="G158" t="str">
            <v>ASSOCIATION "LES RESIDENCES ST BENOIT"</v>
          </cell>
          <cell r="H158" t="str">
            <v>Privé à but non lucratif</v>
          </cell>
        </row>
        <row r="159">
          <cell r="B159">
            <v>770002939</v>
          </cell>
          <cell r="C159">
            <v>770808954</v>
          </cell>
          <cell r="D159" t="str">
            <v>Résidence Source Nadon</v>
          </cell>
          <cell r="E159" t="str">
            <v>VENEUX LES SABLONS</v>
          </cell>
          <cell r="F159" t="str">
            <v>EHPAD</v>
          </cell>
          <cell r="G159" t="str">
            <v>ADEF RESIDENCES 3A</v>
          </cell>
          <cell r="H159" t="str">
            <v>Privé à but non lucratif</v>
          </cell>
        </row>
        <row r="160">
          <cell r="B160">
            <v>770802692</v>
          </cell>
          <cell r="C160">
            <v>770809036</v>
          </cell>
          <cell r="D160" t="str">
            <v>Saint Joseph</v>
          </cell>
          <cell r="E160" t="str">
            <v>LA CHAPELLE LA REINE</v>
          </cell>
          <cell r="F160" t="str">
            <v>EHPAD</v>
          </cell>
          <cell r="G160" t="str">
            <v>ASSOCIATION ESSAIM DU GATINAIS</v>
          </cell>
          <cell r="H160" t="str">
            <v>Privé à but non lucratif</v>
          </cell>
        </row>
        <row r="161">
          <cell r="B161">
            <v>770016632</v>
          </cell>
          <cell r="C161">
            <v>770016624</v>
          </cell>
          <cell r="D161" t="str">
            <v>Le Grand Pavois</v>
          </cell>
          <cell r="E161" t="str">
            <v>SAINT FARGEAU PONTHIERRY</v>
          </cell>
          <cell r="F161" t="str">
            <v>EHPAD</v>
          </cell>
          <cell r="G161" t="str">
            <v>ASSOCIATION PAMI</v>
          </cell>
          <cell r="H161" t="str">
            <v>Privé à but non lucratif</v>
          </cell>
        </row>
        <row r="162">
          <cell r="B162">
            <v>770700144</v>
          </cell>
          <cell r="C162">
            <v>750808529</v>
          </cell>
          <cell r="D162" t="str">
            <v>Résidence le Parc</v>
          </cell>
          <cell r="E162" t="str">
            <v>PONTAULT COMBAULT</v>
          </cell>
          <cell r="F162" t="str">
            <v>EHPAD</v>
          </cell>
          <cell r="G162" t="str">
            <v>BTP RETRAITE</v>
          </cell>
          <cell r="H162" t="str">
            <v>Privé à but non lucratif</v>
          </cell>
        </row>
        <row r="163">
          <cell r="B163">
            <v>770003382</v>
          </cell>
          <cell r="C163">
            <v>750806606</v>
          </cell>
          <cell r="D163" t="str">
            <v>Le Parc Fleuri</v>
          </cell>
          <cell r="E163" t="str">
            <v>MORMANT</v>
          </cell>
          <cell r="F163" t="str">
            <v>EHPAD</v>
          </cell>
          <cell r="G163" t="str">
            <v>FRANCE HORIZON</v>
          </cell>
          <cell r="H163" t="str">
            <v>Privé à but non lucratif</v>
          </cell>
        </row>
        <row r="164">
          <cell r="B164">
            <v>770790640</v>
          </cell>
          <cell r="C164">
            <v>770110054</v>
          </cell>
          <cell r="D164" t="str">
            <v>Hopital Local</v>
          </cell>
          <cell r="E164" t="str">
            <v>BRIE COMTE ROBERT</v>
          </cell>
          <cell r="F164" t="str">
            <v>EHPAD</v>
          </cell>
          <cell r="G164" t="str">
            <v>Groupememnt hospitalier sud IDF</v>
          </cell>
          <cell r="H164" t="str">
            <v>Public hospitalier</v>
          </cell>
        </row>
        <row r="165">
          <cell r="B165">
            <v>770015071</v>
          </cell>
          <cell r="C165">
            <v>250018462</v>
          </cell>
          <cell r="D165" t="str">
            <v>Korian "Au Fil du Temps"</v>
          </cell>
          <cell r="E165" t="str">
            <v>MEAUX</v>
          </cell>
          <cell r="F165" t="str">
            <v>EHPAD</v>
          </cell>
          <cell r="G165" t="str">
            <v>KORIAN</v>
          </cell>
          <cell r="H165" t="str">
            <v>Privé à but lucratif</v>
          </cell>
        </row>
        <row r="166">
          <cell r="B166">
            <v>770015782</v>
          </cell>
          <cell r="C166">
            <v>250018116</v>
          </cell>
          <cell r="D166" t="str">
            <v>Korian "Le Bois Clément"</v>
          </cell>
          <cell r="E166" t="str">
            <v>LA FERTE GAUCHER</v>
          </cell>
          <cell r="F166" t="str">
            <v>EHPAD</v>
          </cell>
          <cell r="G166" t="str">
            <v>KORIAN</v>
          </cell>
          <cell r="H166" t="str">
            <v>Privé à but lucratif</v>
          </cell>
        </row>
        <row r="167">
          <cell r="B167">
            <v>770017291</v>
          </cell>
          <cell r="C167">
            <v>440048643</v>
          </cell>
          <cell r="D167" t="str">
            <v>Les Berges du Danube</v>
          </cell>
          <cell r="E167" t="str">
            <v>SERRIS</v>
          </cell>
          <cell r="F167" t="str">
            <v>EHPAD</v>
          </cell>
          <cell r="G167" t="str">
            <v>LNA SANTE</v>
          </cell>
          <cell r="H167" t="str">
            <v>Privé à but lucratif</v>
          </cell>
        </row>
        <row r="168">
          <cell r="B168">
            <v>770814804</v>
          </cell>
          <cell r="C168">
            <v>440048643</v>
          </cell>
          <cell r="D168" t="str">
            <v>Résidence Harmonie</v>
          </cell>
          <cell r="E168" t="str">
            <v>MORET SUR LOING</v>
          </cell>
          <cell r="F168" t="str">
            <v>EHPAD</v>
          </cell>
          <cell r="G168" t="str">
            <v>LNA SANTE</v>
          </cell>
          <cell r="H168" t="str">
            <v>Privé à but lucratif</v>
          </cell>
        </row>
        <row r="169">
          <cell r="B169">
            <v>770813939</v>
          </cell>
          <cell r="C169">
            <v>920031531</v>
          </cell>
          <cell r="D169" t="str">
            <v>Les jardins de SEDNA</v>
          </cell>
          <cell r="E169" t="str">
            <v>AVON</v>
          </cell>
          <cell r="F169" t="str">
            <v>EHPAD</v>
          </cell>
          <cell r="G169" t="str">
            <v>SEDNA FRANCE</v>
          </cell>
          <cell r="H169" t="str">
            <v>Privé à but lucratif</v>
          </cell>
        </row>
        <row r="170">
          <cell r="B170">
            <v>770814093</v>
          </cell>
          <cell r="C170">
            <v>690033899</v>
          </cell>
          <cell r="D170" t="str">
            <v>L'Orée du Bois</v>
          </cell>
          <cell r="E170" t="str">
            <v>BOI LE ROI</v>
          </cell>
          <cell r="F170" t="str">
            <v>EHPAD</v>
          </cell>
          <cell r="G170" t="str">
            <v>UES LES SINOPLIES</v>
          </cell>
          <cell r="H170" t="str">
            <v>Privé à but lucratif</v>
          </cell>
        </row>
        <row r="171">
          <cell r="B171">
            <v>770811784</v>
          </cell>
          <cell r="C171">
            <v>770130078</v>
          </cell>
          <cell r="D171" t="str">
            <v>Etablisst gérontologique</v>
          </cell>
          <cell r="E171" t="str">
            <v>TOURNAN EN BRIE</v>
          </cell>
          <cell r="F171" t="str">
            <v>EHPAD</v>
          </cell>
          <cell r="G171" t="str">
            <v>EPGT</v>
          </cell>
          <cell r="H171" t="str">
            <v>Public autonome</v>
          </cell>
        </row>
        <row r="172">
          <cell r="B172">
            <v>770019396</v>
          </cell>
          <cell r="C172">
            <v>440048643</v>
          </cell>
          <cell r="D172" t="str">
            <v xml:space="preserve">La Meulière de la Marne </v>
          </cell>
          <cell r="E172" t="str">
            <v>LA FERTE SOUS JOUARRE</v>
          </cell>
          <cell r="F172" t="str">
            <v>EHPAD</v>
          </cell>
          <cell r="G172" t="str">
            <v>LNA SANTE</v>
          </cell>
          <cell r="H172" t="str">
            <v>Privé à but lucratif</v>
          </cell>
        </row>
        <row r="173">
          <cell r="B173">
            <v>770790285</v>
          </cell>
          <cell r="C173">
            <v>750721334</v>
          </cell>
          <cell r="D173" t="str">
            <v>CROIX ROUGE FRANCAISE</v>
          </cell>
          <cell r="E173" t="str">
            <v>NEMOURS</v>
          </cell>
          <cell r="F173" t="str">
            <v>SSIAD PA</v>
          </cell>
          <cell r="G173" t="str">
            <v xml:space="preserve">  CROIX ROUGE FRANCAISE </v>
          </cell>
          <cell r="H173" t="str">
            <v>Privé à but non lucratif</v>
          </cell>
        </row>
        <row r="174">
          <cell r="B174">
            <v>770815306</v>
          </cell>
          <cell r="C174">
            <v>770815298</v>
          </cell>
          <cell r="D174" t="str">
            <v>Résidence le Château</v>
          </cell>
          <cell r="E174" t="str">
            <v>SALINS</v>
          </cell>
          <cell r="F174" t="str">
            <v>EHPAD</v>
          </cell>
          <cell r="G174" t="str">
            <v>BRIDGE GESTION</v>
          </cell>
          <cell r="H174" t="str">
            <v>Privé à but lucratif</v>
          </cell>
        </row>
        <row r="175">
          <cell r="B175">
            <v>770811560</v>
          </cell>
          <cell r="C175">
            <v>770001006</v>
          </cell>
          <cell r="D175" t="str">
            <v>Résidence Villers</v>
          </cell>
          <cell r="E175" t="str">
            <v>SAINT FARGEAU PONTHIERRY</v>
          </cell>
          <cell r="F175" t="str">
            <v>EHPAD</v>
          </cell>
          <cell r="G175" t="str">
            <v xml:space="preserve">BRIDGE GESTION </v>
          </cell>
          <cell r="H175" t="str">
            <v>Privé à but lucratif</v>
          </cell>
        </row>
        <row r="176">
          <cell r="B176">
            <v>770816601</v>
          </cell>
          <cell r="C176">
            <v>750060949</v>
          </cell>
          <cell r="D176" t="str">
            <v>Résidence des deux moulins</v>
          </cell>
          <cell r="E176" t="str">
            <v>MONTHYON</v>
          </cell>
          <cell r="F176" t="str">
            <v>EHPAD-PUV</v>
          </cell>
          <cell r="G176" t="str">
            <v>SAS "BRIDGE GESTION" / SAS "résidence les 2 moulins"</v>
          </cell>
          <cell r="H176" t="str">
            <v>Privé à but non lucratif</v>
          </cell>
        </row>
        <row r="177">
          <cell r="B177">
            <v>770001345</v>
          </cell>
          <cell r="C177">
            <v>770005718</v>
          </cell>
          <cell r="D177" t="str">
            <v>Résidence Baccara</v>
          </cell>
          <cell r="E177" t="str">
            <v>PECY</v>
          </cell>
          <cell r="F177" t="str">
            <v>EHPAD-PUV</v>
          </cell>
          <cell r="G177" t="str">
            <v>BRIDGE GESTION / SARL "Baccara"</v>
          </cell>
          <cell r="H177" t="str">
            <v>Privé à but lucratif</v>
          </cell>
        </row>
        <row r="178">
          <cell r="B178">
            <v>770803575</v>
          </cell>
          <cell r="C178">
            <v>5900335762</v>
          </cell>
          <cell r="D178" t="str">
            <v>La Maison des Augustines</v>
          </cell>
          <cell r="E178" t="str">
            <v>MEAUX</v>
          </cell>
          <cell r="F178" t="str">
            <v>EHPAD</v>
          </cell>
          <cell r="G178" t="str">
            <v>ACIS FRANCE</v>
          </cell>
          <cell r="H178" t="str">
            <v>Privé à but non lucratif</v>
          </cell>
        </row>
        <row r="179">
          <cell r="B179">
            <v>770814689</v>
          </cell>
          <cell r="C179">
            <v>750056335</v>
          </cell>
          <cell r="D179" t="str">
            <v>Maison du Grand Chêne</v>
          </cell>
          <cell r="E179" t="str">
            <v>COMBS LA VILLE</v>
          </cell>
          <cell r="F179" t="str">
            <v>EHPAD</v>
          </cell>
          <cell r="G179" t="str">
            <v>ADEF RESIDENCES</v>
          </cell>
          <cell r="H179" t="str">
            <v>Privé à but non lucratif</v>
          </cell>
        </row>
        <row r="180">
          <cell r="B180">
            <v>770003473</v>
          </cell>
          <cell r="C180">
            <v>940004088</v>
          </cell>
          <cell r="D180" t="str">
            <v>Maison du Tilleul Argenté</v>
          </cell>
          <cell r="E180" t="str">
            <v>CHELLES</v>
          </cell>
          <cell r="F180" t="str">
            <v>EHPAD</v>
          </cell>
          <cell r="G180" t="str">
            <v>ADEF RESIDENCES</v>
          </cell>
          <cell r="H180" t="str">
            <v>Privé à but non lucratif</v>
          </cell>
        </row>
        <row r="181">
          <cell r="B181">
            <v>770815496</v>
          </cell>
          <cell r="C181">
            <v>940004088</v>
          </cell>
          <cell r="D181" t="str">
            <v>ADEF RESIDENCES</v>
          </cell>
          <cell r="E181" t="str">
            <v>CHELLES</v>
          </cell>
          <cell r="F181" t="str">
            <v>SSIAD PA</v>
          </cell>
          <cell r="G181" t="str">
            <v>ADEF RESIDENCES</v>
          </cell>
          <cell r="H181" t="str">
            <v>Privé à but non lucratif</v>
          </cell>
        </row>
        <row r="182">
          <cell r="B182">
            <v>770803534</v>
          </cell>
          <cell r="C182">
            <v>770000891</v>
          </cell>
          <cell r="D182" t="str">
            <v>Villa Baucis</v>
          </cell>
          <cell r="E182" t="str">
            <v>FONTAINEBLEAU</v>
          </cell>
          <cell r="F182" t="str">
            <v>EHPAD</v>
          </cell>
          <cell r="G182" t="str">
            <v>ALMAGE</v>
          </cell>
          <cell r="H182" t="str">
            <v>Privé à but lucratif</v>
          </cell>
        </row>
        <row r="183">
          <cell r="B183">
            <v>770814606</v>
          </cell>
          <cell r="C183">
            <v>770814598</v>
          </cell>
          <cell r="D183" t="str">
            <v>ASDMR</v>
          </cell>
          <cell r="E183" t="str">
            <v>MELUN</v>
          </cell>
          <cell r="F183" t="str">
            <v>SSIAD PA</v>
          </cell>
          <cell r="G183" t="str">
            <v>ASDMR</v>
          </cell>
          <cell r="H183" t="str">
            <v>Privé à but non lucratif</v>
          </cell>
        </row>
        <row r="184">
          <cell r="B184">
            <v>770803427</v>
          </cell>
          <cell r="C184">
            <v>770810422</v>
          </cell>
          <cell r="D184" t="str">
            <v>Château des Cèdres</v>
          </cell>
          <cell r="E184" t="str">
            <v>CONCHES S/GONDOIRE</v>
          </cell>
          <cell r="F184" t="str">
            <v>EHPAD</v>
          </cell>
          <cell r="G184" t="str">
            <v>ASS GESTION OEUVRES SOCIALES</v>
          </cell>
          <cell r="H184" t="str">
            <v>Privé à but non lucratif</v>
          </cell>
        </row>
        <row r="185">
          <cell r="B185">
            <v>770803443</v>
          </cell>
          <cell r="C185">
            <v>770810422</v>
          </cell>
          <cell r="D185" t="str">
            <v>Malnoue</v>
          </cell>
          <cell r="E185" t="str">
            <v>EMMERAINVILLE</v>
          </cell>
          <cell r="F185" t="str">
            <v>EHPAD</v>
          </cell>
          <cell r="G185" t="str">
            <v>ASS GESTION OEUVRES SOCIALES</v>
          </cell>
          <cell r="H185" t="str">
            <v>Privé à but non lucratif</v>
          </cell>
        </row>
        <row r="186">
          <cell r="B186">
            <v>770814655</v>
          </cell>
          <cell r="C186">
            <v>770810422</v>
          </cell>
          <cell r="D186" t="str">
            <v>Résidence du Château</v>
          </cell>
          <cell r="E186" t="str">
            <v>CLAYE SOUILLY</v>
          </cell>
          <cell r="F186" t="str">
            <v>EHPAD</v>
          </cell>
          <cell r="G186" t="str">
            <v>ASS GESTION OEUVRES SOCIALES</v>
          </cell>
          <cell r="H186" t="str">
            <v>Privé à but non lucratif</v>
          </cell>
        </row>
        <row r="187">
          <cell r="B187">
            <v>770790269</v>
          </cell>
          <cell r="C187">
            <v>770790277</v>
          </cell>
          <cell r="D187" t="str">
            <v>ACEP</v>
          </cell>
          <cell r="E187" t="str">
            <v>ROISSY EN BRIE</v>
          </cell>
          <cell r="F187" t="str">
            <v>SSIAD PA</v>
          </cell>
          <cell r="G187" t="str">
            <v>ASS.POUR LA CREAT D'EQ.PILOTES</v>
          </cell>
          <cell r="H187" t="str">
            <v>Privé à but non lucratif</v>
          </cell>
        </row>
        <row r="188">
          <cell r="B188">
            <v>770004109</v>
          </cell>
          <cell r="C188">
            <v>770001154</v>
          </cell>
          <cell r="D188" t="str">
            <v>Résidence Lucie et Edgar FAURE</v>
          </cell>
          <cell r="E188" t="str">
            <v>BOISSISE LA BERTRAND</v>
          </cell>
          <cell r="F188" t="str">
            <v>EHPAD</v>
          </cell>
          <cell r="G188" t="str">
            <v>ASSOCIATION  LES BRUYERES</v>
          </cell>
          <cell r="H188" t="str">
            <v>Privé à but non lucratif</v>
          </cell>
        </row>
        <row r="189">
          <cell r="B189">
            <v>770015741</v>
          </cell>
          <cell r="C189">
            <v>770001154</v>
          </cell>
          <cell r="D189" t="str">
            <v>Résidence de l'Aubetine</v>
          </cell>
          <cell r="E189" t="str">
            <v>VILLIERS ST GEORGES</v>
          </cell>
          <cell r="F189" t="str">
            <v>EHPAD</v>
          </cell>
          <cell r="G189" t="str">
            <v>ASSOCIATION  LES BRUYERES</v>
          </cell>
          <cell r="H189" t="str">
            <v>Privé à but non lucratif</v>
          </cell>
        </row>
        <row r="190">
          <cell r="B190">
            <v>770803609</v>
          </cell>
          <cell r="C190">
            <v>770811065</v>
          </cell>
          <cell r="D190" t="str">
            <v>ASSIAD</v>
          </cell>
          <cell r="E190" t="str">
            <v>MEAUX</v>
          </cell>
          <cell r="F190" t="str">
            <v>SSIAD PA</v>
          </cell>
          <cell r="G190" t="str">
            <v>ASSOCIATION AGGLOM MELDOISE SOINS A DOMICILE</v>
          </cell>
          <cell r="H190" t="str">
            <v>Privé à but non lucratif</v>
          </cell>
        </row>
        <row r="191">
          <cell r="B191">
            <v>770815413</v>
          </cell>
          <cell r="C191">
            <v>770014207</v>
          </cell>
          <cell r="D191" t="str">
            <v>CENTRE 77</v>
          </cell>
          <cell r="E191" t="str">
            <v>ROZAY EN BRIE</v>
          </cell>
          <cell r="F191" t="str">
            <v>SSIAD PA</v>
          </cell>
          <cell r="G191" t="str">
            <v>ASSOCIATION AIDE A DOMICILE CENTRE 77</v>
          </cell>
          <cell r="H191" t="str">
            <v>Privé à but non lucratif</v>
          </cell>
        </row>
        <row r="192">
          <cell r="B192">
            <v>770815397</v>
          </cell>
          <cell r="C192">
            <v>770001188</v>
          </cell>
          <cell r="D192" t="str">
            <v>ASSOCIATION DE SOINS INFIRMIERS A DOMICILE</v>
          </cell>
          <cell r="E192" t="str">
            <v>MORMANT</v>
          </cell>
          <cell r="F192" t="str">
            <v>SSIAD PA</v>
          </cell>
          <cell r="G192" t="str">
            <v>ASSOCIATION DE SOINS INFIRMIERS A DOMICILE</v>
          </cell>
          <cell r="H192" t="str">
            <v>Privé à but non lucratif</v>
          </cell>
        </row>
        <row r="193">
          <cell r="B193">
            <v>770812485</v>
          </cell>
          <cell r="C193">
            <v>770812477</v>
          </cell>
          <cell r="D193" t="str">
            <v>SMAD</v>
          </cell>
          <cell r="E193" t="str">
            <v>LIEUSAINT</v>
          </cell>
          <cell r="F193" t="str">
            <v>SSIAD PA</v>
          </cell>
          <cell r="G193" t="str">
            <v xml:space="preserve">ASSOCIATION DU SERVICE DE MAINTIEN A DOMICILE POUR PERS. AGEES &amp; DEPENDANTES </v>
          </cell>
          <cell r="H193" t="str">
            <v>Privé à but non lucratif</v>
          </cell>
        </row>
        <row r="194">
          <cell r="B194">
            <v>770802643</v>
          </cell>
          <cell r="C194">
            <v>770810430</v>
          </cell>
          <cell r="D194" t="str">
            <v>Abbaye Notre Dame FAREMOUTIERS</v>
          </cell>
          <cell r="E194" t="str">
            <v>FAREMOUTIERS</v>
          </cell>
          <cell r="F194" t="str">
            <v>EHPAD-PUV</v>
          </cell>
          <cell r="G194" t="str">
            <v>ASSOCIATION EBORIAC</v>
          </cell>
          <cell r="H194" t="str">
            <v>Privé à but non lucratif</v>
          </cell>
        </row>
        <row r="195">
          <cell r="B195">
            <v>770802718</v>
          </cell>
          <cell r="C195">
            <v>750814972</v>
          </cell>
          <cell r="D195" t="str">
            <v>La Garenne</v>
          </cell>
          <cell r="E195" t="str">
            <v>SOUPPES SUR LOING</v>
          </cell>
          <cell r="F195" t="str">
            <v>EHPAD</v>
          </cell>
          <cell r="G195" t="str">
            <v>ASSOCIATION FRANCAISE D'ENTRAIDE</v>
          </cell>
          <cell r="H195" t="str">
            <v>Privé à but non lucratif</v>
          </cell>
        </row>
        <row r="196">
          <cell r="B196">
            <v>770813749</v>
          </cell>
          <cell r="C196">
            <v>770813731</v>
          </cell>
          <cell r="D196" t="str">
            <v>La Petite maison</v>
          </cell>
          <cell r="E196" t="str">
            <v>CHEVRY COSSIGNY</v>
          </cell>
          <cell r="F196" t="str">
            <v>EHPAD-PUV</v>
          </cell>
          <cell r="G196" t="str">
            <v>ASSOCIATION LA PETITE MAISON</v>
          </cell>
          <cell r="H196" t="str">
            <v>Privé à but non lucratif</v>
          </cell>
        </row>
        <row r="197">
          <cell r="B197">
            <v>770802759</v>
          </cell>
          <cell r="C197">
            <v>770809051</v>
          </cell>
          <cell r="D197" t="str">
            <v>APMAD</v>
          </cell>
          <cell r="E197" t="str">
            <v>SAINT FARGEAU PONTHIERRY</v>
          </cell>
          <cell r="F197" t="str">
            <v>SSIAD PA</v>
          </cell>
          <cell r="G197" t="str">
            <v>ASSOCIATION POUR LE MAINTIEN A DOMICILE DES PERSONNES AGEES</v>
          </cell>
          <cell r="H197" t="str">
            <v>Privé à but non lucratif</v>
          </cell>
        </row>
        <row r="198">
          <cell r="B198">
            <v>770810984</v>
          </cell>
          <cell r="C198">
            <v>770813772</v>
          </cell>
          <cell r="D198" t="str">
            <v>SDFR</v>
          </cell>
          <cell r="E198" t="str">
            <v>FONTAINEBLEAU/AVON</v>
          </cell>
          <cell r="F198" t="str">
            <v>SSIAD PA</v>
          </cell>
          <cell r="G198" t="str">
            <v>ASSOCIATION S.D.F.R.</v>
          </cell>
          <cell r="H198" t="str">
            <v>Privé à but non lucratif</v>
          </cell>
        </row>
        <row r="199">
          <cell r="B199">
            <v>770790632</v>
          </cell>
          <cell r="C199">
            <v>770110070</v>
          </cell>
          <cell r="D199" t="str">
            <v>EHPAD ROSA GALLICA</v>
          </cell>
          <cell r="E199" t="str">
            <v>PROVINS</v>
          </cell>
          <cell r="F199" t="str">
            <v>EHPAD</v>
          </cell>
          <cell r="G199" t="str">
            <v>CENTRE HOSPITALIER LEON BINET PROVINS</v>
          </cell>
          <cell r="H199" t="str">
            <v>Public hospitalier</v>
          </cell>
        </row>
        <row r="200">
          <cell r="B200">
            <v>770808632</v>
          </cell>
          <cell r="C200">
            <v>770021152</v>
          </cell>
          <cell r="D200" t="str">
            <v xml:space="preserve">Centre Hospitalier </v>
          </cell>
          <cell r="E200" t="str">
            <v>FONTAINEBLEAU</v>
          </cell>
          <cell r="F200" t="str">
            <v>EHPAD</v>
          </cell>
          <cell r="G200" t="str">
            <v xml:space="preserve">CENTRE HOSPITALIER SUD SEINE ET MARNE </v>
          </cell>
          <cell r="H200" t="str">
            <v>Public hospitalier</v>
          </cell>
        </row>
        <row r="201">
          <cell r="B201">
            <v>770809218</v>
          </cell>
          <cell r="C201">
            <v>770021152</v>
          </cell>
          <cell r="D201" t="str">
            <v>PAYS DE MONTEREAU</v>
          </cell>
          <cell r="E201" t="str">
            <v>MONTEREAU</v>
          </cell>
          <cell r="F201" t="str">
            <v>EHPAD</v>
          </cell>
          <cell r="G201" t="str">
            <v xml:space="preserve">CENTRE HOSPITALIER SUD SEINE ET MARNE </v>
          </cell>
          <cell r="H201" t="str">
            <v>Public hospitalier</v>
          </cell>
        </row>
        <row r="202">
          <cell r="B202">
            <v>770707586</v>
          </cell>
          <cell r="C202">
            <v>770021152</v>
          </cell>
          <cell r="D202" t="str">
            <v>Centre hospitalier Nemours</v>
          </cell>
          <cell r="E202" t="str">
            <v>SAINT PIERRE LES NEMOURS</v>
          </cell>
          <cell r="F202" t="str">
            <v>EHPAD</v>
          </cell>
          <cell r="G202" t="str">
            <v xml:space="preserve">CENTRE HOSPITALIER SUD SEINE ET MARNE </v>
          </cell>
          <cell r="H202" t="str">
            <v>Public hospitalier</v>
          </cell>
        </row>
        <row r="203">
          <cell r="B203">
            <v>770020642</v>
          </cell>
          <cell r="C203">
            <v>770021152</v>
          </cell>
          <cell r="D203" t="str">
            <v xml:space="preserve">Pays de Nemours </v>
          </cell>
          <cell r="E203" t="str">
            <v>NEMOURS</v>
          </cell>
          <cell r="F203" t="str">
            <v>EHPAD</v>
          </cell>
          <cell r="G203" t="str">
            <v xml:space="preserve">CENTRE HOSPITALIER SUD SEINE ET MARNE </v>
          </cell>
          <cell r="H203" t="str">
            <v>Public hospitalier</v>
          </cell>
        </row>
        <row r="204">
          <cell r="B204">
            <v>770015360</v>
          </cell>
          <cell r="C204">
            <v>750825846</v>
          </cell>
          <cell r="D204" t="str">
            <v>La Garenne</v>
          </cell>
          <cell r="E204" t="str">
            <v>LA GRANDE PAROISSE</v>
          </cell>
          <cell r="F204" t="str">
            <v>EHPAD</v>
          </cell>
          <cell r="G204" t="str">
            <v>COALLIA</v>
          </cell>
          <cell r="H204" t="str">
            <v>Privé à but non lucratif</v>
          </cell>
        </row>
        <row r="205">
          <cell r="B205">
            <v>770001287</v>
          </cell>
          <cell r="C205">
            <v>770000057</v>
          </cell>
          <cell r="D205" t="str">
            <v>La Résidence du Moulin</v>
          </cell>
          <cell r="E205" t="str">
            <v>LIZY SUR OURCQ</v>
          </cell>
          <cell r="F205" t="str">
            <v>EHPAD</v>
          </cell>
          <cell r="G205" t="str">
            <v>COLISEE</v>
          </cell>
          <cell r="H205" t="str">
            <v>Privé à but lucratif</v>
          </cell>
        </row>
        <row r="206">
          <cell r="B206">
            <v>770802635</v>
          </cell>
          <cell r="C206">
            <v>750721235</v>
          </cell>
          <cell r="D206" t="str">
            <v>Le Manoir de Chelles</v>
          </cell>
          <cell r="E206" t="str">
            <v>CHELLES</v>
          </cell>
          <cell r="F206" t="str">
            <v>EHPAD</v>
          </cell>
          <cell r="G206" t="str">
            <v>COS</v>
          </cell>
          <cell r="H206" t="str">
            <v>Privé à but non lucratif</v>
          </cell>
        </row>
        <row r="207">
          <cell r="B207">
            <v>770017119</v>
          </cell>
          <cell r="C207">
            <v>770815298</v>
          </cell>
          <cell r="D207" t="str">
            <v>François Villon</v>
          </cell>
          <cell r="E207" t="str">
            <v>NEMOURS</v>
          </cell>
          <cell r="F207" t="str">
            <v>EHPAD</v>
          </cell>
          <cell r="G207" t="str">
            <v>BRIDGE GESTION</v>
          </cell>
          <cell r="H207" t="str">
            <v>Privé à but lucratif</v>
          </cell>
        </row>
        <row r="208">
          <cell r="B208">
            <v>770814671</v>
          </cell>
          <cell r="C208">
            <v>770016681</v>
          </cell>
          <cell r="D208" t="str">
            <v>Les Jardins du Loing/DOMIDEP</v>
          </cell>
          <cell r="E208" t="str">
            <v>SAINT PIERRE LES NEMOURS</v>
          </cell>
          <cell r="F208" t="str">
            <v>EHPAD</v>
          </cell>
          <cell r="G208" t="str">
            <v>DOMIDEP</v>
          </cell>
          <cell r="H208" t="str">
            <v>Privé à but lucratif</v>
          </cell>
        </row>
        <row r="209">
          <cell r="B209">
            <v>770003341</v>
          </cell>
          <cell r="C209">
            <v>770016681</v>
          </cell>
          <cell r="D209" t="str">
            <v>Résidence des 7 moulins</v>
          </cell>
          <cell r="E209" t="str">
            <v>VERNOU LA CELLE</v>
          </cell>
          <cell r="F209" t="str">
            <v>EHPAD-PUV</v>
          </cell>
          <cell r="G209" t="str">
            <v>DOMIDEP</v>
          </cell>
          <cell r="H209" t="str">
            <v>Privé à but non lucratif</v>
          </cell>
        </row>
        <row r="210">
          <cell r="B210">
            <v>770815272</v>
          </cell>
          <cell r="C210">
            <v>770815264</v>
          </cell>
          <cell r="D210" t="str">
            <v>Château de Montjay</v>
          </cell>
          <cell r="E210" t="str">
            <v>BOMBON</v>
          </cell>
          <cell r="F210" t="str">
            <v>EHPAD</v>
          </cell>
          <cell r="G210" t="str">
            <v>DOMUSVI</v>
          </cell>
          <cell r="H210" t="str">
            <v>Privé à but lucratif</v>
          </cell>
        </row>
        <row r="211">
          <cell r="B211">
            <v>770000081</v>
          </cell>
          <cell r="C211">
            <v>770015550</v>
          </cell>
          <cell r="D211" t="str">
            <v>Résidence VILLA LOUISE</v>
          </cell>
          <cell r="E211" t="str">
            <v>VERT SAINT DENIS</v>
          </cell>
          <cell r="F211" t="str">
            <v>EHPAD</v>
          </cell>
          <cell r="G211" t="str">
            <v>DOMUSVI</v>
          </cell>
          <cell r="H211" t="str">
            <v>Privé à but lucratif</v>
          </cell>
        </row>
        <row r="212">
          <cell r="B212">
            <v>770814994</v>
          </cell>
          <cell r="C212">
            <v>770009769</v>
          </cell>
          <cell r="D212" t="str">
            <v>Le Château de Chantemerle</v>
          </cell>
          <cell r="E212" t="str">
            <v>MAISONCELLES EN BRIE</v>
          </cell>
          <cell r="F212" t="str">
            <v>EHPAD</v>
          </cell>
          <cell r="G212" t="str">
            <v>DOMUSVI</v>
          </cell>
          <cell r="H212" t="str">
            <v>Privé à but lucratif</v>
          </cell>
        </row>
        <row r="213">
          <cell r="B213">
            <v>770815876</v>
          </cell>
          <cell r="C213">
            <v>770009108</v>
          </cell>
          <cell r="D213" t="str">
            <v>Les Floralies</v>
          </cell>
          <cell r="E213" t="str">
            <v>LA FERTE SOUS JOUARRE</v>
          </cell>
          <cell r="F213" t="str">
            <v>EHPAD</v>
          </cell>
          <cell r="G213" t="str">
            <v>DOMUSVI</v>
          </cell>
          <cell r="H213" t="str">
            <v>Privé à but lucratif</v>
          </cell>
        </row>
        <row r="214">
          <cell r="B214">
            <v>770813947</v>
          </cell>
          <cell r="C214">
            <v>770015477</v>
          </cell>
          <cell r="D214" t="str">
            <v>Résidence La Marquise</v>
          </cell>
          <cell r="E214" t="str">
            <v>BUSSY ST GEORGES</v>
          </cell>
          <cell r="F214" t="str">
            <v>EHPAD</v>
          </cell>
          <cell r="G214" t="str">
            <v>SAS RESIDENCE AVON (Filiale DOMUSVI)</v>
          </cell>
          <cell r="H214" t="str">
            <v>Privé à but lucratif</v>
          </cell>
        </row>
        <row r="215">
          <cell r="B215">
            <v>770700979</v>
          </cell>
          <cell r="C215">
            <v>770000545</v>
          </cell>
          <cell r="D215" t="str">
            <v>Mathurin Fouquet</v>
          </cell>
          <cell r="E215" t="str">
            <v>SAMOIS</v>
          </cell>
          <cell r="F215" t="str">
            <v>EHPAD</v>
          </cell>
          <cell r="G215" t="str">
            <v>EHPAD "MATHURIN FOUQUET"</v>
          </cell>
          <cell r="H215" t="str">
            <v>Public autonome</v>
          </cell>
        </row>
        <row r="216">
          <cell r="B216">
            <v>770700961</v>
          </cell>
          <cell r="C216">
            <v>770000537</v>
          </cell>
          <cell r="D216" t="str">
            <v>La Chocolatière</v>
          </cell>
          <cell r="E216" t="str">
            <v>NOISIEL</v>
          </cell>
          <cell r="F216" t="str">
            <v>EHPAD</v>
          </cell>
          <cell r="G216" t="str">
            <v>ETAB MEDICO-SOCIAL PUBLIC</v>
          </cell>
          <cell r="H216" t="str">
            <v>Public autonome</v>
          </cell>
        </row>
        <row r="217">
          <cell r="B217">
            <v>770811313</v>
          </cell>
          <cell r="C217">
            <v>770001238</v>
          </cell>
          <cell r="D217" t="str">
            <v>Arthur Vernes</v>
          </cell>
          <cell r="E217" t="str">
            <v>MORET SUR LOING</v>
          </cell>
          <cell r="F217" t="str">
            <v>EHPAD</v>
          </cell>
          <cell r="G217" t="str">
            <v>ETB COMM MAISON DE RETRAITE PUB.</v>
          </cell>
          <cell r="H217" t="str">
            <v>Public autonome</v>
          </cell>
        </row>
        <row r="218">
          <cell r="B218">
            <v>770701050</v>
          </cell>
          <cell r="C218">
            <v>770000602</v>
          </cell>
          <cell r="D218" t="str">
            <v>CRECY LA CHAPELLE</v>
          </cell>
          <cell r="E218" t="str">
            <v>CRECY LA CHAPELLE</v>
          </cell>
          <cell r="F218" t="str">
            <v>EHPAD</v>
          </cell>
          <cell r="G218" t="str">
            <v>ETB SOCIAL COMMUNAL DE RETRAITE</v>
          </cell>
          <cell r="H218" t="str">
            <v>Public autonome</v>
          </cell>
        </row>
        <row r="219">
          <cell r="B219">
            <v>770802775</v>
          </cell>
          <cell r="C219">
            <v>920028560</v>
          </cell>
          <cell r="D219" t="str">
            <v>La Houssaie</v>
          </cell>
          <cell r="E219" t="str">
            <v>JOUARRE</v>
          </cell>
          <cell r="F219" t="str">
            <v>EHPAD</v>
          </cell>
          <cell r="G219" t="str">
            <v>FONDATION PARTAGE ET VIE</v>
          </cell>
          <cell r="H219" t="str">
            <v>Privé à but non lucratif</v>
          </cell>
        </row>
        <row r="220">
          <cell r="B220">
            <v>770016848</v>
          </cell>
          <cell r="C220">
            <v>920028560</v>
          </cell>
          <cell r="D220" t="str">
            <v>Résidence les Champs</v>
          </cell>
          <cell r="E220" t="str">
            <v>COULOMMIERS</v>
          </cell>
          <cell r="F220" t="str">
            <v>EHPAD</v>
          </cell>
          <cell r="G220" t="str">
            <v>FONDATION PARTAGE ET VIE</v>
          </cell>
          <cell r="H220" t="str">
            <v>Privé à but non lucratif</v>
          </cell>
        </row>
        <row r="221">
          <cell r="B221">
            <v>770802726</v>
          </cell>
          <cell r="C221">
            <v>750710428</v>
          </cell>
          <cell r="D221" t="str">
            <v>Résidence La guette</v>
          </cell>
          <cell r="E221" t="str">
            <v>VILLENEUVE SAINT DENIS</v>
          </cell>
          <cell r="F221" t="str">
            <v>EHPAD</v>
          </cell>
          <cell r="G221" t="str">
            <v>FONDATION ROTHSCHILD</v>
          </cell>
          <cell r="H221" t="str">
            <v>Privé à but non lucratif</v>
          </cell>
        </row>
        <row r="222">
          <cell r="B222">
            <v>770802619</v>
          </cell>
          <cell r="C222">
            <v>750806606</v>
          </cell>
          <cell r="D222" t="str">
            <v>Les Brullys</v>
          </cell>
          <cell r="E222" t="str">
            <v>VULAINES SUR SEINE</v>
          </cell>
          <cell r="F222" t="str">
            <v>EHPAD</v>
          </cell>
          <cell r="G222" t="str">
            <v>FRANCE HORIZON</v>
          </cell>
          <cell r="H222" t="str">
            <v>Privé à but non lucratif</v>
          </cell>
        </row>
        <row r="223">
          <cell r="B223">
            <v>770808806</v>
          </cell>
          <cell r="C223">
            <v>770110054</v>
          </cell>
          <cell r="D223" t="str">
            <v>Centre hospitalier</v>
          </cell>
          <cell r="E223" t="str">
            <v>MELUN</v>
          </cell>
          <cell r="F223" t="str">
            <v>EHPAD</v>
          </cell>
          <cell r="G223" t="str">
            <v>Groupememnt hospitalier sud IDF</v>
          </cell>
          <cell r="H223" t="str">
            <v>Public hospitalier</v>
          </cell>
        </row>
        <row r="224">
          <cell r="B224">
            <v>770016012</v>
          </cell>
          <cell r="C224">
            <v>770110054</v>
          </cell>
          <cell r="D224" t="str">
            <v xml:space="preserve">Hôpital </v>
          </cell>
          <cell r="E224" t="str">
            <v>BRIE COMTE ROBERT</v>
          </cell>
          <cell r="F224" t="str">
            <v>SSIAD PA</v>
          </cell>
          <cell r="G224" t="str">
            <v>Groupememnt hospitalier sud IDF</v>
          </cell>
          <cell r="H224" t="str">
            <v>Public hospitalier</v>
          </cell>
        </row>
        <row r="225">
          <cell r="B225">
            <v>770814440</v>
          </cell>
          <cell r="C225">
            <v>770814432</v>
          </cell>
          <cell r="D225" t="str">
            <v>Instance de Coordination Locale Sanitaire et Sociale</v>
          </cell>
          <cell r="E225" t="str">
            <v>PROVINS</v>
          </cell>
          <cell r="F225" t="str">
            <v>SSIAD PA</v>
          </cell>
          <cell r="G225" t="str">
            <v>INSTANCE DE COORDINATION LOCALE</v>
          </cell>
          <cell r="H225" t="str">
            <v>Privé à but non lucratif</v>
          </cell>
        </row>
        <row r="226">
          <cell r="B226">
            <v>770803377</v>
          </cell>
          <cell r="C226">
            <v>940017304</v>
          </cell>
          <cell r="D226" t="str">
            <v>La Forestière</v>
          </cell>
          <cell r="E226" t="str">
            <v>ARBONNE LA FORET</v>
          </cell>
          <cell r="F226" t="str">
            <v>EHPAD</v>
          </cell>
          <cell r="G226" t="str">
            <v>ISATIS</v>
          </cell>
          <cell r="H226" t="str">
            <v>Privé à but non lucratif</v>
          </cell>
        </row>
        <row r="227">
          <cell r="B227">
            <v>770003069</v>
          </cell>
          <cell r="C227">
            <v>250018686</v>
          </cell>
          <cell r="D227" t="str">
            <v>Korian la Magdeleine</v>
          </cell>
          <cell r="E227" t="str">
            <v>VARREDDES</v>
          </cell>
          <cell r="F227" t="str">
            <v>EHPAD</v>
          </cell>
          <cell r="G227" t="str">
            <v>KORIAN</v>
          </cell>
          <cell r="H227" t="str">
            <v>Privé à but lucratif</v>
          </cell>
        </row>
        <row r="228">
          <cell r="B228">
            <v>770808673</v>
          </cell>
          <cell r="C228">
            <v>770814051</v>
          </cell>
          <cell r="D228" t="str">
            <v>Les Roses (Aubergerie du 3ème Age)</v>
          </cell>
          <cell r="E228" t="str">
            <v>PONTAULT COMBAULT</v>
          </cell>
          <cell r="F228" t="str">
            <v>EHPAD</v>
          </cell>
          <cell r="G228" t="str">
            <v>KORIAN</v>
          </cell>
          <cell r="H228" t="str">
            <v>Privé à but lucratif</v>
          </cell>
        </row>
        <row r="229">
          <cell r="B229">
            <v>770015774</v>
          </cell>
          <cell r="C229">
            <v>920000395</v>
          </cell>
          <cell r="D229" t="str">
            <v>Résidence du Parc aux Chênes</v>
          </cell>
          <cell r="E229" t="str">
            <v>CESSON</v>
          </cell>
          <cell r="F229" t="str">
            <v>EHPAD-PUV</v>
          </cell>
          <cell r="G229" t="str">
            <v>KORIAN</v>
          </cell>
          <cell r="H229" t="str">
            <v>Privé à but lucratif</v>
          </cell>
        </row>
        <row r="230">
          <cell r="B230">
            <v>770815140</v>
          </cell>
          <cell r="C230">
            <v>750056335</v>
          </cell>
          <cell r="D230" t="str">
            <v>Résidence Korian Chantreauville</v>
          </cell>
          <cell r="E230" t="str">
            <v>SAINT PIERRE LES NEMOURS</v>
          </cell>
          <cell r="F230" t="str">
            <v>EHPAD</v>
          </cell>
          <cell r="G230" t="str">
            <v>KORIAN</v>
          </cell>
          <cell r="H230" t="str">
            <v>Privé à but lucratif</v>
          </cell>
        </row>
        <row r="231">
          <cell r="B231">
            <v>770803419</v>
          </cell>
          <cell r="C231">
            <v>750056335</v>
          </cell>
          <cell r="D231" t="str">
            <v>Résidence Ste Geneviève</v>
          </cell>
          <cell r="E231" t="str">
            <v>HERICY</v>
          </cell>
          <cell r="F231" t="str">
            <v>EHPAD</v>
          </cell>
          <cell r="G231" t="str">
            <v>KORIAN</v>
          </cell>
          <cell r="H231" t="str">
            <v>Privé à but lucratif</v>
          </cell>
        </row>
        <row r="232">
          <cell r="B232">
            <v>770300101</v>
          </cell>
          <cell r="C232">
            <v>440056455</v>
          </cell>
          <cell r="D232" t="str">
            <v>EHPAD d'Orgemont</v>
          </cell>
          <cell r="E232" t="str">
            <v>MEAUX</v>
          </cell>
          <cell r="F232" t="str">
            <v>EHPAD</v>
          </cell>
          <cell r="G232" t="str">
            <v>LNA SANTE</v>
          </cell>
          <cell r="H232" t="str">
            <v>Privé à but lucratif</v>
          </cell>
        </row>
        <row r="233">
          <cell r="B233">
            <v>770701076</v>
          </cell>
          <cell r="C233">
            <v>770000628</v>
          </cell>
          <cell r="D233" t="str">
            <v>Au Coin du Feu</v>
          </cell>
          <cell r="E233" t="str">
            <v>DAMMARTIN en GOELE</v>
          </cell>
          <cell r="F233" t="str">
            <v>EHPAD</v>
          </cell>
          <cell r="G233" t="str">
            <v>M.R " AU COIN DU FEU "</v>
          </cell>
          <cell r="H233" t="str">
            <v>Public autonome</v>
          </cell>
        </row>
        <row r="234">
          <cell r="B234">
            <v>770701118</v>
          </cell>
          <cell r="C234">
            <v>770000669</v>
          </cell>
          <cell r="D234" t="str">
            <v>Les Jardins de Voulzie</v>
          </cell>
          <cell r="E234" t="str">
            <v>LES ORMES SUR VOULZIE</v>
          </cell>
          <cell r="F234" t="str">
            <v>EHPAD</v>
          </cell>
          <cell r="G234" t="str">
            <v>M.R RESIDENCE DES ORMES</v>
          </cell>
          <cell r="H234" t="str">
            <v>Public autonome</v>
          </cell>
        </row>
        <row r="235">
          <cell r="B235">
            <v>770701092</v>
          </cell>
          <cell r="C235">
            <v>770000644</v>
          </cell>
          <cell r="D235" t="str">
            <v>Château de Challeau</v>
          </cell>
          <cell r="E235" t="str">
            <v>DORMELLES</v>
          </cell>
          <cell r="F235" t="str">
            <v>EHPAD</v>
          </cell>
          <cell r="G235" t="str">
            <v>MAISON DE RETRAITE</v>
          </cell>
          <cell r="H235" t="str">
            <v>Public autonome</v>
          </cell>
        </row>
        <row r="236">
          <cell r="B236">
            <v>770701019</v>
          </cell>
          <cell r="C236">
            <v>770000578</v>
          </cell>
          <cell r="D236" t="str">
            <v>Le Fil d'Argent</v>
          </cell>
          <cell r="E236" t="str">
            <v>BRAY SUR SEINE</v>
          </cell>
          <cell r="F236" t="str">
            <v>EHPAD</v>
          </cell>
          <cell r="G236" t="str">
            <v>MAISON DE RETRAITE</v>
          </cell>
          <cell r="H236" t="str">
            <v>Public autonome</v>
          </cell>
        </row>
        <row r="237">
          <cell r="B237">
            <v>770701001</v>
          </cell>
          <cell r="C237">
            <v>770000560</v>
          </cell>
          <cell r="D237" t="str">
            <v>Les Jardins de Chagot</v>
          </cell>
          <cell r="E237" t="str">
            <v>Beaumont du Gatinais</v>
          </cell>
          <cell r="F237" t="str">
            <v>EHPAD</v>
          </cell>
          <cell r="G237" t="str">
            <v>MAISON DE RETRAITE</v>
          </cell>
          <cell r="H237" t="str">
            <v>Public autonome</v>
          </cell>
        </row>
        <row r="238">
          <cell r="B238">
            <v>770790749</v>
          </cell>
          <cell r="C238">
            <v>770000727</v>
          </cell>
          <cell r="D238" t="str">
            <v>Le Marais</v>
          </cell>
          <cell r="E238" t="str">
            <v>LA FERTE GAUCHER</v>
          </cell>
          <cell r="F238" t="str">
            <v>EHPAD</v>
          </cell>
          <cell r="G238" t="str">
            <v>MAISON DE RETRAITE "LE MARAIS"</v>
          </cell>
          <cell r="H238" t="str">
            <v>Public autonome</v>
          </cell>
        </row>
        <row r="239">
          <cell r="B239">
            <v>770004398</v>
          </cell>
          <cell r="C239">
            <v>770000727</v>
          </cell>
          <cell r="D239" t="str">
            <v>Le Marais</v>
          </cell>
          <cell r="E239" t="str">
            <v>LA FERTE GAUCHER</v>
          </cell>
          <cell r="F239" t="str">
            <v>SSIAD PA</v>
          </cell>
          <cell r="G239" t="str">
            <v>MAISON DE RETRAITE "LE MARAIS"</v>
          </cell>
          <cell r="H239" t="str">
            <v>Public autonome</v>
          </cell>
        </row>
        <row r="240">
          <cell r="B240">
            <v>770700987</v>
          </cell>
          <cell r="C240">
            <v>770000552</v>
          </cell>
          <cell r="D240" t="str">
            <v>Saint-Aile</v>
          </cell>
          <cell r="E240" t="str">
            <v>REBAIS</v>
          </cell>
          <cell r="F240" t="str">
            <v>EHPAD</v>
          </cell>
          <cell r="G240" t="str">
            <v>MAISON DE RETRAITE "SAINT AILE"</v>
          </cell>
          <cell r="H240" t="str">
            <v>Public autonome</v>
          </cell>
        </row>
        <row r="241">
          <cell r="B241">
            <v>770701100</v>
          </cell>
          <cell r="C241">
            <v>770000651</v>
          </cell>
          <cell r="D241" t="str">
            <v>Les Patios</v>
          </cell>
          <cell r="E241" t="str">
            <v>NANGIS</v>
          </cell>
          <cell r="F241" t="str">
            <v>EHPAD</v>
          </cell>
          <cell r="G241" t="str">
            <v>MAISON DE RETRAITE LES PATIOS</v>
          </cell>
          <cell r="H241" t="str">
            <v>Public autonome</v>
          </cell>
        </row>
        <row r="242">
          <cell r="B242">
            <v>770701068</v>
          </cell>
          <cell r="C242">
            <v>770000610</v>
          </cell>
          <cell r="D242" t="str">
            <v>Les Tamaris</v>
          </cell>
          <cell r="E242" t="str">
            <v>CROUY SUR OURCQ</v>
          </cell>
          <cell r="F242" t="str">
            <v>EHPAD</v>
          </cell>
          <cell r="G242" t="str">
            <v>MAISON DE RETRAITE"LES TAMARIS"</v>
          </cell>
          <cell r="H242" t="str">
            <v>Public autonome</v>
          </cell>
        </row>
        <row r="243">
          <cell r="B243">
            <v>770700938</v>
          </cell>
          <cell r="C243">
            <v>770000529</v>
          </cell>
          <cell r="D243" t="str">
            <v>Saint-Séverin</v>
          </cell>
          <cell r="E243" t="str">
            <v>CHÂTEAU LANDON</v>
          </cell>
          <cell r="F243" t="str">
            <v>EHPAD</v>
          </cell>
          <cell r="G243" t="str">
            <v>MAISON RETRAITE ST SEVERIN</v>
          </cell>
          <cell r="H243" t="str">
            <v>Public autonome</v>
          </cell>
        </row>
        <row r="244">
          <cell r="B244">
            <v>770420040</v>
          </cell>
          <cell r="C244">
            <v>750812158</v>
          </cell>
          <cell r="D244" t="str">
            <v>Maison des artistes</v>
          </cell>
          <cell r="E244" t="str">
            <v>COUILLY PONT AUX DAMES</v>
          </cell>
          <cell r="F244" t="str">
            <v>EHPAD</v>
          </cell>
          <cell r="G244" t="str">
            <v>MUTUELLE NATIONALE ARTISTE TAYLOR</v>
          </cell>
          <cell r="H244" t="str">
            <v>Privé à but non lucratif</v>
          </cell>
        </row>
        <row r="245">
          <cell r="B245">
            <v>770803450</v>
          </cell>
          <cell r="C245">
            <v>770000834</v>
          </cell>
          <cell r="D245" t="str">
            <v>Château de Villéniard</v>
          </cell>
          <cell r="E245" t="str">
            <v>VAUX SUR LUNAIN</v>
          </cell>
          <cell r="F245" t="str">
            <v>EHPAD</v>
          </cell>
          <cell r="G245" t="str">
            <v xml:space="preserve">ORPEA </v>
          </cell>
          <cell r="H245" t="str">
            <v>Privé à but lucratif</v>
          </cell>
        </row>
        <row r="246">
          <cell r="B246">
            <v>770814846</v>
          </cell>
          <cell r="C246">
            <v>770814838</v>
          </cell>
          <cell r="D246" t="str">
            <v>Le Village</v>
          </cell>
          <cell r="E246" t="str">
            <v>BOISSISE LE ROI</v>
          </cell>
          <cell r="F246" t="str">
            <v>EHPAD</v>
          </cell>
          <cell r="G246" t="str">
            <v xml:space="preserve">ORPEA </v>
          </cell>
          <cell r="H246" t="str">
            <v>Privé à but lucratif</v>
          </cell>
        </row>
        <row r="247">
          <cell r="B247">
            <v>770814044</v>
          </cell>
          <cell r="C247">
            <v>920030152</v>
          </cell>
          <cell r="D247" t="str">
            <v>Résidence Klarène</v>
          </cell>
          <cell r="E247" t="str">
            <v>TOURNAN EN BRIE</v>
          </cell>
          <cell r="F247" t="str">
            <v>EHPAD</v>
          </cell>
          <cell r="G247" t="str">
            <v xml:space="preserve">ORPEA </v>
          </cell>
          <cell r="H247" t="str">
            <v>Privé à but lucratif</v>
          </cell>
        </row>
        <row r="248">
          <cell r="B248">
            <v>770015188</v>
          </cell>
          <cell r="C248">
            <v>920030152</v>
          </cell>
          <cell r="D248" t="str">
            <v>Résidence Ondine</v>
          </cell>
          <cell r="E248" t="str">
            <v>MAREUIL LES MEAUX</v>
          </cell>
          <cell r="F248" t="str">
            <v>EHPAD</v>
          </cell>
          <cell r="G248" t="str">
            <v xml:space="preserve">ORPEA </v>
          </cell>
          <cell r="H248" t="str">
            <v>Privé à but lucratif</v>
          </cell>
        </row>
        <row r="249">
          <cell r="B249">
            <v>770814861</v>
          </cell>
          <cell r="C249">
            <v>770001097</v>
          </cell>
          <cell r="D249" t="str">
            <v>Résidence de l'Etang</v>
          </cell>
          <cell r="E249" t="str">
            <v>MORTCERF</v>
          </cell>
          <cell r="F249" t="str">
            <v>EHPAD</v>
          </cell>
          <cell r="G249" t="str">
            <v>SAS URBANIA</v>
          </cell>
          <cell r="H249" t="str">
            <v>Privé à but lucratif</v>
          </cell>
        </row>
        <row r="250">
          <cell r="B250">
            <v>770811222</v>
          </cell>
          <cell r="C250">
            <v>910000777</v>
          </cell>
          <cell r="D250" t="str">
            <v>Repotel</v>
          </cell>
          <cell r="E250" t="str">
            <v>SAVIGNY LE TEMPLE</v>
          </cell>
          <cell r="F250" t="str">
            <v>EHPAD</v>
          </cell>
          <cell r="G250" t="str">
            <v>REPOTEL</v>
          </cell>
          <cell r="H250" t="str">
            <v>Privé à but lucratif</v>
          </cell>
        </row>
        <row r="251">
          <cell r="B251">
            <v>770815223</v>
          </cell>
          <cell r="C251">
            <v>910000777</v>
          </cell>
          <cell r="D251" t="str">
            <v>Résidence Repotel</v>
          </cell>
          <cell r="E251" t="str">
            <v>LIEUSAINT</v>
          </cell>
          <cell r="F251" t="str">
            <v>EHPAD</v>
          </cell>
          <cell r="G251" t="str">
            <v>REPOTEL</v>
          </cell>
          <cell r="H251" t="str">
            <v>Privé à but lucratif</v>
          </cell>
        </row>
        <row r="252">
          <cell r="B252">
            <v>770701084</v>
          </cell>
          <cell r="C252">
            <v>770000636</v>
          </cell>
          <cell r="D252" t="str">
            <v>Le Clos Fleuri</v>
          </cell>
          <cell r="E252" t="str">
            <v>Donnemarie Dontilly</v>
          </cell>
          <cell r="F252" t="str">
            <v>EHPAD</v>
          </cell>
          <cell r="G252" t="str">
            <v>RESIDENCE DONNEMARIE DONTILLY</v>
          </cell>
          <cell r="H252" t="str">
            <v>Public autonome</v>
          </cell>
        </row>
        <row r="253">
          <cell r="B253">
            <v>770803492</v>
          </cell>
          <cell r="C253">
            <v>770000875</v>
          </cell>
          <cell r="D253" t="str">
            <v>Les Jardins de Bussy</v>
          </cell>
          <cell r="E253" t="str">
            <v>BUSSY ST GEORGES</v>
          </cell>
          <cell r="F253" t="str">
            <v>EHPAD</v>
          </cell>
          <cell r="G253" t="str">
            <v>SARL LES JARDINS DE BUSSY</v>
          </cell>
          <cell r="H253" t="str">
            <v>Privé à but lucratif</v>
          </cell>
        </row>
        <row r="254">
          <cell r="B254">
            <v>770803682</v>
          </cell>
          <cell r="C254">
            <v>770000917</v>
          </cell>
          <cell r="D254" t="str">
            <v xml:space="preserve"> Le cercle des Ainés</v>
          </cell>
          <cell r="E254" t="str">
            <v>MORET SUR LOING/ST MAMMES</v>
          </cell>
          <cell r="F254" t="str">
            <v>EHPAD</v>
          </cell>
          <cell r="G254" t="str">
            <v>SA AGE PARTENAIRES</v>
          </cell>
          <cell r="H254" t="str">
            <v>Privé à but lucratif</v>
          </cell>
        </row>
        <row r="255">
          <cell r="B255">
            <v>770001469</v>
          </cell>
          <cell r="C255">
            <v>750059776</v>
          </cell>
          <cell r="D255" t="str">
            <v>Les Airelles</v>
          </cell>
          <cell r="E255" t="str">
            <v>COUILLY PONT AUX DAMES</v>
          </cell>
          <cell r="F255" t="str">
            <v>EHPAD</v>
          </cell>
          <cell r="G255" t="str">
            <v>SAS COUILLY</v>
          </cell>
          <cell r="H255" t="str">
            <v>Privé à but lucratif</v>
          </cell>
        </row>
        <row r="256">
          <cell r="B256">
            <v>770803476</v>
          </cell>
          <cell r="C256">
            <v>770016533</v>
          </cell>
          <cell r="D256" t="str">
            <v>Résidence Les Tournesols</v>
          </cell>
          <cell r="E256" t="str">
            <v>CANNES ECLUSES</v>
          </cell>
          <cell r="F256" t="str">
            <v>EHPAD</v>
          </cell>
          <cell r="G256" t="str">
            <v>SASU QUIETUDE CHARTRETTES</v>
          </cell>
          <cell r="H256" t="str">
            <v>Privé à but lucratif</v>
          </cell>
        </row>
        <row r="257">
          <cell r="B257">
            <v>770802684</v>
          </cell>
          <cell r="C257">
            <v>770810448</v>
          </cell>
          <cell r="D257" t="str">
            <v>Abbaye Notre Dame JOUARRE</v>
          </cell>
          <cell r="E257" t="str">
            <v>JOUARRE</v>
          </cell>
          <cell r="F257" t="str">
            <v>EHPAD-PUV</v>
          </cell>
          <cell r="G257" t="str">
            <v>SERVICE RELIGIEUSES AGEES DE L'ABBAYE</v>
          </cell>
          <cell r="H257" t="str">
            <v>Privé à but non lucratif</v>
          </cell>
        </row>
        <row r="258">
          <cell r="B258">
            <v>770814895</v>
          </cell>
          <cell r="C258">
            <v>770011328</v>
          </cell>
          <cell r="D258" t="str">
            <v>Résidence de l'Ermitage</v>
          </cell>
          <cell r="E258" t="str">
            <v>DAMMARIE LES LYS</v>
          </cell>
          <cell r="F258" t="str">
            <v>EHPAD</v>
          </cell>
          <cell r="G258" t="str">
            <v>SNC RESIDENCE DE L'ERMITAGE</v>
          </cell>
          <cell r="H258" t="str">
            <v>Privé à but lucratif</v>
          </cell>
        </row>
        <row r="259">
          <cell r="B259">
            <v>770002228</v>
          </cell>
          <cell r="C259">
            <v>780002028</v>
          </cell>
          <cell r="D259" t="str">
            <v>Domaine de la grange</v>
          </cell>
          <cell r="E259" t="str">
            <v>SAVIGNY LE TEMPLE</v>
          </cell>
          <cell r="F259" t="str">
            <v>EHPAD</v>
          </cell>
          <cell r="G259" t="str">
            <v>SOLEMNES</v>
          </cell>
          <cell r="H259" t="str">
            <v>Privé à but lucratif</v>
          </cell>
        </row>
        <row r="260">
          <cell r="B260">
            <v>770810406</v>
          </cell>
          <cell r="C260">
            <v>570010173</v>
          </cell>
          <cell r="D260" t="str">
            <v>Résidence de l'aubetin</v>
          </cell>
          <cell r="E260" t="str">
            <v>AMILLIS</v>
          </cell>
          <cell r="F260" t="str">
            <v>EHPAD</v>
          </cell>
          <cell r="G260" t="str">
            <v>GROUPE SOS SENIORS</v>
          </cell>
          <cell r="H260" t="str">
            <v>Privé à but non lucratif</v>
          </cell>
        </row>
        <row r="261">
          <cell r="B261">
            <v>770790095</v>
          </cell>
          <cell r="C261">
            <v>570010173</v>
          </cell>
          <cell r="D261" t="str">
            <v>Château du Poitou</v>
          </cell>
          <cell r="E261" t="str">
            <v>VILLEVAUDE</v>
          </cell>
          <cell r="F261" t="str">
            <v>EHPAD</v>
          </cell>
          <cell r="G261" t="str">
            <v>GROUPE SOS SENIORS</v>
          </cell>
          <cell r="H261" t="str">
            <v>Privé à but non lucratif</v>
          </cell>
        </row>
        <row r="262">
          <cell r="B262">
            <v>770000065</v>
          </cell>
          <cell r="C262">
            <v>770812410</v>
          </cell>
          <cell r="D262" t="str">
            <v>SSIAD de l'Auxence</v>
          </cell>
          <cell r="E262" t="str">
            <v>DONNEMARIE DONTILLY</v>
          </cell>
          <cell r="F262" t="str">
            <v>SSIAD PA</v>
          </cell>
          <cell r="G262" t="str">
            <v>SSIAD ADMR DE L'AUXENCE</v>
          </cell>
          <cell r="H262" t="str">
            <v>Privé à but non lucratif</v>
          </cell>
        </row>
        <row r="263">
          <cell r="B263">
            <v>770810893</v>
          </cell>
          <cell r="C263">
            <v>770790319</v>
          </cell>
          <cell r="D263" t="str">
            <v>UNA DOM</v>
          </cell>
          <cell r="E263" t="str">
            <v xml:space="preserve">SAINT THIBAULT DES VIGNES </v>
          </cell>
          <cell r="F263" t="str">
            <v>SSIAD PA</v>
          </cell>
          <cell r="G263" t="str">
            <v>UNA DOM</v>
          </cell>
          <cell r="H263" t="str">
            <v>Privé à but non lucratif</v>
          </cell>
        </row>
        <row r="264">
          <cell r="B264">
            <v>780003349</v>
          </cell>
          <cell r="C264">
            <v>780808614</v>
          </cell>
          <cell r="D264" t="str">
            <v>CAJ  LA PORTE VERTE</v>
          </cell>
          <cell r="E264" t="str">
            <v>Versailles</v>
          </cell>
          <cell r="F264" t="str">
            <v>AJ AUTONOME</v>
          </cell>
          <cell r="G264" t="str">
            <v>ASS GESTION CENTRE GERIATRIE PORTE VERTE</v>
          </cell>
          <cell r="H264" t="str">
            <v>Privé à but non lucratif</v>
          </cell>
        </row>
        <row r="265">
          <cell r="B265">
            <v>780013579</v>
          </cell>
          <cell r="C265">
            <v>780130027</v>
          </cell>
          <cell r="D265" t="str">
            <v>CAJ DE HOUDAN</v>
          </cell>
          <cell r="E265" t="str">
            <v>Houdan</v>
          </cell>
          <cell r="F265" t="str">
            <v>AJ RATTACHE</v>
          </cell>
          <cell r="G265" t="str">
            <v>HOPITAL DE HOUDAN</v>
          </cell>
          <cell r="H265" t="str">
            <v>Public hospitalier</v>
          </cell>
        </row>
        <row r="266">
          <cell r="B266">
            <v>780010369</v>
          </cell>
          <cell r="C266">
            <v>780024113</v>
          </cell>
          <cell r="D266" t="str">
            <v>CAJ DU MERANTAIS</v>
          </cell>
          <cell r="E266" t="str">
            <v>Magny les Hameaux</v>
          </cell>
          <cell r="F266" t="str">
            <v>AJ RATTACHE</v>
          </cell>
          <cell r="G266" t="str">
            <v>CENTRE HOSPITALIER DE PLAISIR</v>
          </cell>
          <cell r="H266" t="str">
            <v>Public hospitalier</v>
          </cell>
        </row>
        <row r="267">
          <cell r="B267">
            <v>780010088</v>
          </cell>
          <cell r="C267">
            <v>780001236</v>
          </cell>
          <cell r="D267" t="str">
            <v>CAJ ETAPE 3A</v>
          </cell>
          <cell r="E267" t="str">
            <v>Poissy cedex</v>
          </cell>
          <cell r="F267" t="str">
            <v>AJ RATTACHE</v>
          </cell>
          <cell r="G267" t="str">
            <v>CENTRE HOSPITALIER DE POISSY SAINT GERMAIN</v>
          </cell>
          <cell r="H267" t="str">
            <v>Public hospitalier</v>
          </cell>
        </row>
        <row r="268">
          <cell r="B268">
            <v>780003299</v>
          </cell>
          <cell r="C268">
            <v>780003208</v>
          </cell>
          <cell r="D268" t="str">
            <v>CAJ LE CATALPA</v>
          </cell>
          <cell r="E268" t="str">
            <v>Rambouillet</v>
          </cell>
          <cell r="F268" t="str">
            <v>AJ AUTONOME</v>
          </cell>
          <cell r="G268" t="str">
            <v>INSTANCE DE COORDINATION SUD YVELINES</v>
          </cell>
          <cell r="H268" t="str">
            <v>Privé à but non lucratif</v>
          </cell>
        </row>
        <row r="269">
          <cell r="B269">
            <v>780010328</v>
          </cell>
          <cell r="C269">
            <v>780024113</v>
          </cell>
          <cell r="D269" t="str">
            <v>CAJ LE GALION</v>
          </cell>
          <cell r="E269" t="str">
            <v>Plaisir</v>
          </cell>
          <cell r="F269" t="str">
            <v>AJ RATTACHE</v>
          </cell>
          <cell r="G269" t="str">
            <v>CENTRE HOSPITALIER DE PLAISIR</v>
          </cell>
          <cell r="H269" t="str">
            <v>Public hospitalier</v>
          </cell>
        </row>
        <row r="270">
          <cell r="B270">
            <v>780014858</v>
          </cell>
          <cell r="C270">
            <v>780130027</v>
          </cell>
          <cell r="D270" t="str">
            <v>EHPAD HOUDAN</v>
          </cell>
          <cell r="E270" t="str">
            <v>Houdan</v>
          </cell>
          <cell r="F270" t="str">
            <v>HT RATTACHE</v>
          </cell>
          <cell r="G270" t="str">
            <v>HOPITAL DE HOUDAN</v>
          </cell>
          <cell r="H270" t="str">
            <v>Public hospitalier</v>
          </cell>
        </row>
        <row r="271">
          <cell r="B271">
            <v>780018560</v>
          </cell>
          <cell r="C271">
            <v>920030152</v>
          </cell>
          <cell r="D271" t="str">
            <v>EHPAD "LA VILLA DES AINES"</v>
          </cell>
          <cell r="E271" t="str">
            <v>Bonnières sur Seine</v>
          </cell>
          <cell r="F271" t="str">
            <v>EHPAD</v>
          </cell>
          <cell r="G271" t="str">
            <v>ORPEA</v>
          </cell>
          <cell r="H271" t="str">
            <v>Privé à but lucratif</v>
          </cell>
        </row>
        <row r="272">
          <cell r="B272">
            <v>780824884</v>
          </cell>
          <cell r="C272">
            <v>920030152</v>
          </cell>
          <cell r="D272" t="str">
            <v>EHPAD "VILLAGE SENIOR SAINT REMY"</v>
          </cell>
          <cell r="E272" t="str">
            <v>Saint Rémy Les Chevreuse</v>
          </cell>
          <cell r="F272" t="str">
            <v>EHPAD</v>
          </cell>
          <cell r="G272" t="str">
            <v>ORPEA</v>
          </cell>
          <cell r="H272" t="str">
            <v>Privé à but lucratif</v>
          </cell>
        </row>
        <row r="273">
          <cell r="B273">
            <v>780801726</v>
          </cell>
          <cell r="C273">
            <v>780000998</v>
          </cell>
          <cell r="D273" t="str">
            <v>EHPAD CASTEL FLEURI</v>
          </cell>
          <cell r="E273" t="str">
            <v>Maisons Laffitte</v>
          </cell>
          <cell r="F273" t="str">
            <v>EHPAD</v>
          </cell>
          <cell r="G273" t="str">
            <v>SAS CASTEL FLEURI</v>
          </cell>
          <cell r="H273" t="str">
            <v>Privé à but lucratif</v>
          </cell>
        </row>
        <row r="274">
          <cell r="B274">
            <v>780700803</v>
          </cell>
          <cell r="C274">
            <v>750720609</v>
          </cell>
          <cell r="D274" t="str">
            <v>EHPAD CENTRE DE GERONTOLOGIE CLINIQUE</v>
          </cell>
          <cell r="E274" t="str">
            <v>Magnanville</v>
          </cell>
          <cell r="F274" t="str">
            <v>EHPAD</v>
          </cell>
          <cell r="G274" t="str">
            <v>FONDATION LEOPOLD BELLAN</v>
          </cell>
          <cell r="H274" t="str">
            <v>Privé à but non lucratif</v>
          </cell>
        </row>
        <row r="275">
          <cell r="B275">
            <v>780804043</v>
          </cell>
          <cell r="C275">
            <v>780021788</v>
          </cell>
          <cell r="D275" t="str">
            <v>EHPAD CH DE LA MAULDRE SITE ST LOUIS</v>
          </cell>
          <cell r="E275" t="str">
            <v>Jouars Pontchartrain (Site St Louis) et Montfort (site Bois Renoult)</v>
          </cell>
          <cell r="F275" t="str">
            <v>EHPAD</v>
          </cell>
          <cell r="G275" t="str">
            <v>CENTRE HOSPITALIER DE LA MAULDRE</v>
          </cell>
          <cell r="H275" t="str">
            <v>Public hospitalier</v>
          </cell>
        </row>
        <row r="276">
          <cell r="B276">
            <v>780700894</v>
          </cell>
          <cell r="C276">
            <v>750721334</v>
          </cell>
          <cell r="D276" t="str">
            <v>EHPAD CHAMPSFLEUR</v>
          </cell>
          <cell r="E276" t="str">
            <v>Le Mesnil Le Roi</v>
          </cell>
          <cell r="F276" t="str">
            <v>EHPAD</v>
          </cell>
          <cell r="G276" t="str">
            <v>CROIX-ROUGE</v>
          </cell>
          <cell r="H276" t="str">
            <v>Privé à but non lucratif</v>
          </cell>
        </row>
        <row r="277">
          <cell r="B277">
            <v>780825295</v>
          </cell>
          <cell r="C277">
            <v>780027637</v>
          </cell>
          <cell r="D277" t="str">
            <v>EHPAD CHATEAU DE CHAMBOURCY</v>
          </cell>
          <cell r="E277" t="str">
            <v>Chambourcy</v>
          </cell>
          <cell r="F277" t="str">
            <v>EHPAD</v>
          </cell>
          <cell r="G277" t="str">
            <v>MAISONS DE FAMILLE</v>
          </cell>
          <cell r="H277" t="str">
            <v>Privé à but lucratif</v>
          </cell>
        </row>
        <row r="278">
          <cell r="B278">
            <v>780800306</v>
          </cell>
          <cell r="C278">
            <v>780002697</v>
          </cell>
          <cell r="D278" t="str">
            <v>EHPAD CHATELAIN GUILLET</v>
          </cell>
          <cell r="E278" t="str">
            <v>Meulan</v>
          </cell>
          <cell r="F278" t="str">
            <v>EHPAD</v>
          </cell>
          <cell r="G278" t="str">
            <v>HOPITAL INTERCOMMUNAL DE MEULAN LES MUREAUX</v>
          </cell>
          <cell r="H278" t="str">
            <v>Public hospitalier</v>
          </cell>
        </row>
        <row r="279">
          <cell r="B279">
            <v>780002408</v>
          </cell>
          <cell r="C279">
            <v>780002358</v>
          </cell>
          <cell r="D279" t="str">
            <v>EHPAD COLISEE RESIDENCE DES COTEAUX</v>
          </cell>
          <cell r="E279" t="str">
            <v>Saint Germain en Laye</v>
          </cell>
          <cell r="F279" t="str">
            <v>EHPAD</v>
          </cell>
          <cell r="G279" t="str">
            <v>SARL RESIDENCE DES COTEAUX</v>
          </cell>
          <cell r="H279" t="str">
            <v>Privé à but lucratif</v>
          </cell>
        </row>
        <row r="280">
          <cell r="B280">
            <v>780022372</v>
          </cell>
          <cell r="C280">
            <v>750721235</v>
          </cell>
          <cell r="D280" t="str">
            <v>EHPAD COS LA SOURCE</v>
          </cell>
          <cell r="E280" t="str">
            <v>Viroflay</v>
          </cell>
          <cell r="F280" t="str">
            <v>EHPAD</v>
          </cell>
          <cell r="G280" t="str">
            <v>COS</v>
          </cell>
          <cell r="H280" t="str">
            <v>Privé à but non lucratif</v>
          </cell>
        </row>
        <row r="281">
          <cell r="B281">
            <v>780701066</v>
          </cell>
          <cell r="C281">
            <v>780000808</v>
          </cell>
          <cell r="D281" t="str">
            <v>EHPAD D ABLIS</v>
          </cell>
          <cell r="E281" t="str">
            <v>Ablis</v>
          </cell>
          <cell r="F281" t="str">
            <v>EHPAD</v>
          </cell>
          <cell r="G281" t="str">
            <v>EHPAD PUBLIC AUTONOME d'ABLIS</v>
          </cell>
          <cell r="H281" t="str">
            <v>Public autonome</v>
          </cell>
        </row>
        <row r="282">
          <cell r="B282">
            <v>780800587</v>
          </cell>
          <cell r="C282">
            <v>780130027</v>
          </cell>
          <cell r="D282" t="str">
            <v>EHPAD DE L HOPITAL DE HOUDAN</v>
          </cell>
          <cell r="E282" t="str">
            <v>Houdan</v>
          </cell>
          <cell r="F282" t="str">
            <v>EHPAD</v>
          </cell>
          <cell r="G282" t="str">
            <v>HOPITAL DE HOUDAN</v>
          </cell>
          <cell r="H282" t="str">
            <v>Public hospitalier</v>
          </cell>
        </row>
        <row r="283">
          <cell r="B283">
            <v>780000238</v>
          </cell>
          <cell r="C283">
            <v>750005068</v>
          </cell>
          <cell r="D283" t="str">
            <v>EHPAD DENIS FORESTIER</v>
          </cell>
          <cell r="E283" t="str">
            <v>La verrière</v>
          </cell>
          <cell r="F283" t="str">
            <v>EHPAD</v>
          </cell>
          <cell r="G283" t="str">
            <v>MGEN ACTION SANITAIRE ET SOCIALE</v>
          </cell>
          <cell r="H283" t="str">
            <v>Privé à but non lucratif</v>
          </cell>
        </row>
        <row r="284">
          <cell r="B284">
            <v>780800736</v>
          </cell>
          <cell r="C284">
            <v>780804456</v>
          </cell>
          <cell r="D284" t="str">
            <v>EHPAD DES SOEURS AUGUSTINES VERSAILLES</v>
          </cell>
          <cell r="E284" t="str">
            <v>Versailles</v>
          </cell>
          <cell r="F284" t="str">
            <v>EHPAD</v>
          </cell>
          <cell r="G284" t="str">
            <v>ASSOCIATION SAINT AUGUSTIN</v>
          </cell>
          <cell r="H284" t="str">
            <v>Privé à but non lucratif</v>
          </cell>
        </row>
        <row r="285">
          <cell r="B285">
            <v>780804035</v>
          </cell>
          <cell r="C285">
            <v>780130019</v>
          </cell>
          <cell r="D285" t="str">
            <v>EHPAD DU CENTRE DE GERONTOLOGIE</v>
          </cell>
          <cell r="E285" t="str">
            <v>Chevreuse Cedex</v>
          </cell>
          <cell r="F285" t="str">
            <v>EHPAD</v>
          </cell>
          <cell r="G285" t="str">
            <v>CENTRE DE GERONTOLOGIE ET D'ACCUEIL SPECIALISE PHILIPPE DUGUE</v>
          </cell>
          <cell r="H285" t="str">
            <v>Public hospitalier</v>
          </cell>
        </row>
        <row r="286">
          <cell r="B286">
            <v>780020087</v>
          </cell>
          <cell r="C286">
            <v>780110011</v>
          </cell>
          <cell r="D286" t="str">
            <v>EHPAD DU CH DE MANTES</v>
          </cell>
          <cell r="E286" t="str">
            <v>Mantes La Jolie</v>
          </cell>
          <cell r="F286" t="str">
            <v>EHPAD</v>
          </cell>
          <cell r="G286" t="str">
            <v>HOPITAL DE MANTES</v>
          </cell>
          <cell r="H286" t="str">
            <v>Public hospitalier</v>
          </cell>
        </row>
        <row r="287">
          <cell r="B287">
            <v>780800876</v>
          </cell>
          <cell r="C287">
            <v>780001236</v>
          </cell>
          <cell r="D287" t="str">
            <v>EHPAD HERVIEUX</v>
          </cell>
          <cell r="E287" t="str">
            <v>Poissy cedex</v>
          </cell>
          <cell r="F287" t="str">
            <v>EHPAD</v>
          </cell>
          <cell r="G287" t="str">
            <v>CENTRE HOSPITALIER DE POISSY SAINT GERMAIN</v>
          </cell>
          <cell r="H287" t="str">
            <v>Public hospitalier</v>
          </cell>
        </row>
        <row r="288">
          <cell r="B288">
            <v>780805966</v>
          </cell>
          <cell r="C288">
            <v>780024113</v>
          </cell>
          <cell r="D288" t="str">
            <v xml:space="preserve">EHPAD DE PLAISIR </v>
          </cell>
          <cell r="E288" t="str">
            <v>Plaisir</v>
          </cell>
          <cell r="F288" t="str">
            <v>EHPAD</v>
          </cell>
          <cell r="G288" t="str">
            <v>CENTRE HOSPITALIER DE PLAISIR</v>
          </cell>
          <cell r="H288" t="str">
            <v>Public hospitalier</v>
          </cell>
        </row>
        <row r="289">
          <cell r="B289">
            <v>780700985</v>
          </cell>
          <cell r="C289">
            <v>780110078</v>
          </cell>
          <cell r="D289" t="str">
            <v>EHPAD HYACINTHE RICHAUD</v>
          </cell>
          <cell r="E289" t="str">
            <v>Le Chesnay Cedex</v>
          </cell>
          <cell r="F289" t="str">
            <v>EHPAD</v>
          </cell>
          <cell r="G289" t="str">
            <v>CENTRE HOSPITALIER DE VERSAILLES</v>
          </cell>
          <cell r="H289" t="str">
            <v>Public hospitalier</v>
          </cell>
        </row>
        <row r="290">
          <cell r="B290">
            <v>780700969</v>
          </cell>
          <cell r="C290">
            <v>780000782</v>
          </cell>
          <cell r="D290" t="str">
            <v>EHPAD INTERCOMMUNAL LES OISEAUX</v>
          </cell>
          <cell r="E290" t="str">
            <v>Sartrouville</v>
          </cell>
          <cell r="F290" t="str">
            <v>EHPAD</v>
          </cell>
          <cell r="G290" t="str">
            <v>EHPAD INTERCOMMUNAL DE SARTROUVILLE</v>
          </cell>
          <cell r="H290" t="str">
            <v>Public autonome</v>
          </cell>
        </row>
        <row r="291">
          <cell r="B291">
            <v>780822052</v>
          </cell>
          <cell r="C291">
            <v>920030186</v>
          </cell>
          <cell r="D291" t="str">
            <v>EHPAD JULIETTE VICTOR</v>
          </cell>
          <cell r="E291" t="str">
            <v>Jouy en Josas</v>
          </cell>
          <cell r="F291" t="str">
            <v>EHPAD</v>
          </cell>
          <cell r="G291" t="str">
            <v>ARPAVIE</v>
          </cell>
          <cell r="H291" t="str">
            <v>Privé à but non lucratif</v>
          </cell>
        </row>
        <row r="292">
          <cell r="B292">
            <v>780022356</v>
          </cell>
          <cell r="C292">
            <v>750056335</v>
          </cell>
          <cell r="D292" t="str">
            <v>EHPAD KORIAN CHATEAU DE LA COULDRE</v>
          </cell>
          <cell r="E292" t="str">
            <v>Montigny Le Bretonneux</v>
          </cell>
          <cell r="F292" t="str">
            <v>EHPAD</v>
          </cell>
          <cell r="G292" t="str">
            <v>KORIAN</v>
          </cell>
          <cell r="H292" t="str">
            <v>Privé à but lucratif</v>
          </cell>
        </row>
        <row r="293">
          <cell r="B293">
            <v>780824082</v>
          </cell>
          <cell r="C293">
            <v>750056335</v>
          </cell>
          <cell r="D293" t="str">
            <v>EHPAD KORIAN CLAIREFONTAINE</v>
          </cell>
          <cell r="E293" t="str">
            <v>Clairefontaine en Yvelines</v>
          </cell>
          <cell r="F293" t="str">
            <v>EHPAD</v>
          </cell>
          <cell r="G293" t="str">
            <v>KORIAN</v>
          </cell>
          <cell r="H293" t="str">
            <v>Privé à but lucratif</v>
          </cell>
        </row>
        <row r="294">
          <cell r="B294">
            <v>780822466</v>
          </cell>
          <cell r="C294">
            <v>250015658</v>
          </cell>
          <cell r="D294" t="str">
            <v>EHPAD KORIAN HAMEAU DU ROY</v>
          </cell>
          <cell r="E294" t="str">
            <v>Le Chesnay - Rocquencourt</v>
          </cell>
          <cell r="F294" t="str">
            <v>EHPAD</v>
          </cell>
          <cell r="G294" t="str">
            <v>KORIAN</v>
          </cell>
          <cell r="H294" t="str">
            <v>Privé à but lucratif</v>
          </cell>
        </row>
        <row r="295">
          <cell r="B295">
            <v>780823423</v>
          </cell>
          <cell r="C295">
            <v>750056335</v>
          </cell>
          <cell r="D295" t="str">
            <v>EHPAD KORIAN L ILE DE MIGNEAUX</v>
          </cell>
          <cell r="E295" t="str">
            <v>Poissy</v>
          </cell>
          <cell r="F295" t="str">
            <v>EHPAD</v>
          </cell>
          <cell r="G295" t="str">
            <v>KORIAN</v>
          </cell>
          <cell r="H295" t="str">
            <v>Privé à but lucratif</v>
          </cell>
        </row>
        <row r="296">
          <cell r="B296">
            <v>780804845</v>
          </cell>
          <cell r="C296">
            <v>750056335</v>
          </cell>
          <cell r="D296" t="str">
            <v>EHPAD KORIAN LE COEUR VOLANT</v>
          </cell>
          <cell r="E296" t="str">
            <v>Louveciennes</v>
          </cell>
          <cell r="F296" t="str">
            <v>EHPAD</v>
          </cell>
          <cell r="G296" t="str">
            <v>KORIAN</v>
          </cell>
          <cell r="H296" t="str">
            <v>Privé à but lucratif</v>
          </cell>
        </row>
        <row r="297">
          <cell r="B297">
            <v>780823654</v>
          </cell>
          <cell r="C297">
            <v>780822144</v>
          </cell>
          <cell r="D297" t="str">
            <v>EHPAD KORIAN LE VAL D ESSONNE</v>
          </cell>
          <cell r="E297" t="str">
            <v>Maurepas</v>
          </cell>
          <cell r="F297" t="str">
            <v>EHPAD</v>
          </cell>
          <cell r="G297" t="str">
            <v>KORIAN</v>
          </cell>
          <cell r="H297" t="str">
            <v>Privé à but lucratif</v>
          </cell>
        </row>
        <row r="298">
          <cell r="B298">
            <v>780823084</v>
          </cell>
          <cell r="C298">
            <v>250015658</v>
          </cell>
          <cell r="D298" t="str">
            <v>EHPAD KORIAN LES SAULES</v>
          </cell>
          <cell r="E298" t="str">
            <v>Guyancourt</v>
          </cell>
          <cell r="F298" t="str">
            <v>EHPAD</v>
          </cell>
          <cell r="G298" t="str">
            <v>KORIAN</v>
          </cell>
          <cell r="H298" t="str">
            <v>Privé à but lucratif</v>
          </cell>
        </row>
        <row r="299">
          <cell r="B299">
            <v>780824256</v>
          </cell>
          <cell r="C299">
            <v>750056335</v>
          </cell>
          <cell r="D299" t="str">
            <v>EHPAD KORIAN MANDOLINE</v>
          </cell>
          <cell r="E299" t="str">
            <v>Chatou</v>
          </cell>
          <cell r="F299" t="str">
            <v>EHPAD</v>
          </cell>
          <cell r="G299" t="str">
            <v>KORIAN</v>
          </cell>
          <cell r="H299" t="str">
            <v>Privé à but lucratif</v>
          </cell>
        </row>
        <row r="300">
          <cell r="B300">
            <v>780022877</v>
          </cell>
          <cell r="C300">
            <v>750056335</v>
          </cell>
          <cell r="D300" t="str">
            <v>EHPAD KORIAN PARC DES DAMES</v>
          </cell>
          <cell r="E300" t="str">
            <v>Saint Germain en Laye</v>
          </cell>
          <cell r="F300" t="str">
            <v>EHPAD</v>
          </cell>
          <cell r="G300" t="str">
            <v>KORIAN</v>
          </cell>
          <cell r="H300" t="str">
            <v>Privé à but lucratif</v>
          </cell>
        </row>
        <row r="301">
          <cell r="B301">
            <v>780826038</v>
          </cell>
          <cell r="C301">
            <v>250018595</v>
          </cell>
          <cell r="D301" t="str">
            <v>EHPAD KORIAN VILLA PEGASE</v>
          </cell>
          <cell r="E301" t="str">
            <v>Maisons Laffitte</v>
          </cell>
          <cell r="F301" t="str">
            <v>EHPAD</v>
          </cell>
          <cell r="G301" t="str">
            <v>KORIAN</v>
          </cell>
          <cell r="H301" t="str">
            <v>Privé à but lucratif</v>
          </cell>
        </row>
        <row r="302">
          <cell r="B302">
            <v>780823357</v>
          </cell>
          <cell r="C302">
            <v>920030152</v>
          </cell>
          <cell r="D302" t="str">
            <v>EHPAD LA CERISAIE</v>
          </cell>
          <cell r="E302" t="str">
            <v>Poigny La Forêt</v>
          </cell>
          <cell r="F302" t="str">
            <v>EHPAD</v>
          </cell>
          <cell r="G302" t="str">
            <v>ORPEA</v>
          </cell>
          <cell r="H302" t="str">
            <v>Privé à but lucratif</v>
          </cell>
        </row>
        <row r="303">
          <cell r="B303">
            <v>780006599</v>
          </cell>
          <cell r="C303">
            <v>920030152</v>
          </cell>
          <cell r="D303" t="str">
            <v>EHPAD LA FONTAINE</v>
          </cell>
          <cell r="E303" t="str">
            <v>Marly Le Roi</v>
          </cell>
          <cell r="F303" t="str">
            <v>EHPAD</v>
          </cell>
          <cell r="G303" t="str">
            <v>ORPEA</v>
          </cell>
          <cell r="H303" t="str">
            <v>Privé à but lucratif</v>
          </cell>
        </row>
        <row r="304">
          <cell r="B304">
            <v>780825675</v>
          </cell>
          <cell r="C304">
            <v>780027355</v>
          </cell>
          <cell r="D304" t="str">
            <v>EHPAD LA FONTAINE MEDICIS</v>
          </cell>
          <cell r="E304" t="str">
            <v>Mantes La Ville</v>
          </cell>
          <cell r="F304" t="str">
            <v>EHPAD</v>
          </cell>
          <cell r="G304" t="str">
            <v>DOMUSVI</v>
          </cell>
          <cell r="H304" t="str">
            <v>Privé à but lucratif</v>
          </cell>
        </row>
        <row r="305">
          <cell r="B305">
            <v>780701645</v>
          </cell>
          <cell r="C305">
            <v>750003527</v>
          </cell>
          <cell r="D305" t="str">
            <v>EHPAD LA MARECHALERIE</v>
          </cell>
          <cell r="E305" t="str">
            <v>La Queue Les Yvelines</v>
          </cell>
          <cell r="F305" t="str">
            <v>EHPAD</v>
          </cell>
          <cell r="G305" t="str">
            <v>MUTUELLE RATP</v>
          </cell>
          <cell r="H305" t="str">
            <v>Privé à but non lucratif</v>
          </cell>
        </row>
        <row r="306">
          <cell r="B306">
            <v>780822110</v>
          </cell>
          <cell r="C306">
            <v>690033899</v>
          </cell>
          <cell r="D306" t="str">
            <v>EHPAD LA RESIDENCE DU SOURIRE</v>
          </cell>
          <cell r="E306" t="str">
            <v>Carrières sous Poissy</v>
          </cell>
          <cell r="F306" t="str">
            <v>EHPAD</v>
          </cell>
          <cell r="G306" t="str">
            <v>UES LES SINOPLIES</v>
          </cell>
          <cell r="H306" t="str">
            <v>Privé à but non lucratif</v>
          </cell>
        </row>
        <row r="307">
          <cell r="B307">
            <v>780701744</v>
          </cell>
          <cell r="C307">
            <v>780000907</v>
          </cell>
          <cell r="D307" t="str">
            <v>EHPAD LA RESIDENCE MEDICIS</v>
          </cell>
          <cell r="E307" t="str">
            <v>Sartrouville</v>
          </cell>
          <cell r="F307" t="str">
            <v>EHPAD</v>
          </cell>
          <cell r="G307" t="str">
            <v>DOMUSVI</v>
          </cell>
          <cell r="H307" t="str">
            <v>Privé à but lucratif</v>
          </cell>
        </row>
        <row r="308">
          <cell r="B308">
            <v>780823878</v>
          </cell>
          <cell r="C308">
            <v>780823860</v>
          </cell>
          <cell r="D308" t="str">
            <v>EHPAD LA ROSE DES VENTS</v>
          </cell>
          <cell r="E308" t="str">
            <v>Villennes sur Seine</v>
          </cell>
          <cell r="F308" t="str">
            <v>EHPAD</v>
          </cell>
          <cell r="G308" t="str">
            <v>SA SERPAV LA ROSE DES VENTS</v>
          </cell>
          <cell r="H308" t="str">
            <v>Privé à but lucratif</v>
          </cell>
        </row>
        <row r="309">
          <cell r="B309">
            <v>780802468</v>
          </cell>
          <cell r="C309">
            <v>750813859</v>
          </cell>
          <cell r="D309" t="str">
            <v>EHPAD LA ROSERAIE</v>
          </cell>
          <cell r="E309" t="str">
            <v>Croissy sur Seine</v>
          </cell>
          <cell r="F309" t="str">
            <v>EHPAD</v>
          </cell>
          <cell r="G309" t="str">
            <v>SAS ALPHAGE GESTION</v>
          </cell>
          <cell r="H309" t="str">
            <v>Privé à but lucratif</v>
          </cell>
        </row>
        <row r="310">
          <cell r="B310">
            <v>780701538</v>
          </cell>
          <cell r="C310">
            <v>780000840</v>
          </cell>
          <cell r="D310" t="str">
            <v>EHPAD LE BELVEDERE</v>
          </cell>
          <cell r="E310" t="str">
            <v>Maisons Laffitte</v>
          </cell>
          <cell r="F310" t="str">
            <v>EHPAD</v>
          </cell>
          <cell r="G310" t="str">
            <v>SNC LE BELVEDERE</v>
          </cell>
          <cell r="H310" t="str">
            <v>Privé à but lucratif</v>
          </cell>
        </row>
        <row r="311">
          <cell r="B311">
            <v>780824876</v>
          </cell>
          <cell r="C311">
            <v>920030186</v>
          </cell>
          <cell r="D311" t="str">
            <v>EHPAD LE CLOS DES PRIES</v>
          </cell>
          <cell r="E311" t="str">
            <v>Vernouillet</v>
          </cell>
          <cell r="F311" t="str">
            <v>EHPAD</v>
          </cell>
          <cell r="G311" t="str">
            <v>ARPAVIE</v>
          </cell>
          <cell r="H311" t="str">
            <v>Privé à but non lucratif</v>
          </cell>
        </row>
        <row r="312">
          <cell r="B312">
            <v>780001731</v>
          </cell>
          <cell r="C312">
            <v>780001517</v>
          </cell>
          <cell r="D312" t="str">
            <v>EHPAD LE CLOS SAINT JEAN</v>
          </cell>
          <cell r="E312" t="str">
            <v>Gargenville</v>
          </cell>
          <cell r="F312" t="str">
            <v>EHPAD</v>
          </cell>
          <cell r="G312" t="str">
            <v>DOMUSVI</v>
          </cell>
          <cell r="H312" t="str">
            <v>Privé à but lucratif</v>
          </cell>
        </row>
        <row r="313">
          <cell r="B313">
            <v>780701595</v>
          </cell>
          <cell r="C313">
            <v>750057291</v>
          </cell>
          <cell r="D313" t="str">
            <v>EHPAD LE FORT MANOIR</v>
          </cell>
          <cell r="E313" t="str">
            <v>Le Mesnil Saint Denis</v>
          </cell>
          <cell r="F313" t="str">
            <v>EHPAD</v>
          </cell>
          <cell r="G313" t="str">
            <v>CHEMINS D'ESPERANCE, PSA</v>
          </cell>
          <cell r="H313" t="str">
            <v>Privé à but non lucratif</v>
          </cell>
        </row>
        <row r="314">
          <cell r="B314">
            <v>780011359</v>
          </cell>
          <cell r="C314">
            <v>250019155</v>
          </cell>
          <cell r="D314" t="str">
            <v>EHPAD LE PARC DE L ABBAYE</v>
          </cell>
          <cell r="E314" t="str">
            <v>Saint Cyr L'Ecole</v>
          </cell>
          <cell r="F314" t="str">
            <v>EHPAD</v>
          </cell>
          <cell r="G314" t="str">
            <v>KORIAN</v>
          </cell>
          <cell r="H314" t="str">
            <v>Privé à but lucratif</v>
          </cell>
        </row>
        <row r="315">
          <cell r="B315">
            <v>780018206</v>
          </cell>
          <cell r="C315">
            <v>780018180</v>
          </cell>
          <cell r="D315" t="str">
            <v>EHPAD LE PARC DU DONJON</v>
          </cell>
          <cell r="E315" t="str">
            <v>Houilles</v>
          </cell>
          <cell r="F315" t="str">
            <v>EHPAD</v>
          </cell>
          <cell r="G315" t="str">
            <v>SARL LE PARC</v>
          </cell>
          <cell r="H315" t="str">
            <v>Privé à but lucratif</v>
          </cell>
        </row>
        <row r="316">
          <cell r="B316">
            <v>780826293</v>
          </cell>
          <cell r="C316">
            <v>780826285</v>
          </cell>
          <cell r="D316" t="str">
            <v>EHPAD LE PRIEURE</v>
          </cell>
          <cell r="E316" t="str">
            <v>Conflans Ste Honorine</v>
          </cell>
          <cell r="F316" t="str">
            <v>EHPAD</v>
          </cell>
          <cell r="G316" t="str">
            <v>SNC LE PRIEURE</v>
          </cell>
          <cell r="H316" t="str">
            <v>Privé à but lucratif</v>
          </cell>
        </row>
        <row r="317">
          <cell r="B317">
            <v>780018792</v>
          </cell>
          <cell r="C317">
            <v>750720609</v>
          </cell>
          <cell r="D317" t="str">
            <v>EHPAD LEOPOLD BELLAN DE MANTES LA JOLIE</v>
          </cell>
          <cell r="E317" t="str">
            <v>Mantes la jolie</v>
          </cell>
          <cell r="F317" t="str">
            <v>EHPAD</v>
          </cell>
          <cell r="G317" t="str">
            <v>FONDATION LEOPOLD BELLAN</v>
          </cell>
          <cell r="H317" t="str">
            <v>Privé à but non lucratif</v>
          </cell>
        </row>
        <row r="318">
          <cell r="B318">
            <v>780022364</v>
          </cell>
          <cell r="C318">
            <v>750720609</v>
          </cell>
          <cell r="D318" t="str">
            <v>EHPAD LEOPOLD BELLAN DE MONTESSON</v>
          </cell>
          <cell r="E318" t="str">
            <v>Montesson</v>
          </cell>
          <cell r="F318" t="str">
            <v>EHPAD</v>
          </cell>
          <cell r="G318" t="str">
            <v>FONDATION LEOPOLD BELLAN</v>
          </cell>
          <cell r="H318" t="str">
            <v>Privé à but non lucratif</v>
          </cell>
        </row>
        <row r="319">
          <cell r="B319">
            <v>780700902</v>
          </cell>
          <cell r="C319">
            <v>750720609</v>
          </cell>
          <cell r="D319" t="str">
            <v>EHPAD LEOPOLD BELLAN DE SEPTEUIL</v>
          </cell>
          <cell r="E319" t="str">
            <v>Septeuil</v>
          </cell>
          <cell r="F319" t="str">
            <v>EHPAD</v>
          </cell>
          <cell r="G319" t="str">
            <v>FONDATION LEOPOLD BELLAN</v>
          </cell>
          <cell r="H319" t="str">
            <v>Privé à but non lucratif</v>
          </cell>
        </row>
        <row r="320">
          <cell r="B320">
            <v>780700688</v>
          </cell>
          <cell r="C320">
            <v>780023818</v>
          </cell>
          <cell r="D320" t="str">
            <v>EHPAD LEPINE VERSAILLES</v>
          </cell>
          <cell r="E320" t="str">
            <v>Versailles</v>
          </cell>
          <cell r="F320" t="str">
            <v>EHPAD</v>
          </cell>
          <cell r="G320" t="str">
            <v>SCIC VERSAILLES GRAND AGE</v>
          </cell>
          <cell r="H320" t="str">
            <v>Privé à but non lucratif</v>
          </cell>
        </row>
        <row r="321">
          <cell r="B321">
            <v>780701082</v>
          </cell>
          <cell r="C321">
            <v>780000816</v>
          </cell>
          <cell r="D321" t="str">
            <v>EHPAD LES AULNETTES</v>
          </cell>
          <cell r="E321" t="str">
            <v>Viroflay</v>
          </cell>
          <cell r="F321" t="str">
            <v>EHPAD</v>
          </cell>
          <cell r="G321" t="str">
            <v>LE CENTRE DE GERONTOLOGIE « LES AULNETTES »</v>
          </cell>
          <cell r="H321" t="str">
            <v>Public autonome</v>
          </cell>
        </row>
        <row r="322">
          <cell r="B322">
            <v>780804803</v>
          </cell>
          <cell r="C322">
            <v>780803755</v>
          </cell>
          <cell r="D322" t="str">
            <v>EHPAD LES CHENES D OR</v>
          </cell>
          <cell r="E322" t="str">
            <v>Le Chesnay - Rocquencourt</v>
          </cell>
          <cell r="F322" t="str">
            <v>EHPAD</v>
          </cell>
          <cell r="G322" t="str">
            <v>CCAS DU CHESNAY</v>
          </cell>
          <cell r="H322" t="str">
            <v>Public territorial</v>
          </cell>
        </row>
        <row r="323">
          <cell r="B323">
            <v>780701710</v>
          </cell>
          <cell r="C323">
            <v>780000899</v>
          </cell>
          <cell r="D323" t="str">
            <v>EHPAD LES DAMES AUGUSTINES</v>
          </cell>
          <cell r="E323" t="str">
            <v>Saint Germain en Laye</v>
          </cell>
          <cell r="F323" t="str">
            <v>EHPAD</v>
          </cell>
          <cell r="G323" t="str">
            <v>ASSOCIATION MAISON DE RETRAITE LES DAMES AUGUSTINES</v>
          </cell>
          <cell r="H323" t="str">
            <v>Privé à but non lucratif</v>
          </cell>
        </row>
        <row r="324">
          <cell r="B324">
            <v>780826277</v>
          </cell>
          <cell r="C324">
            <v>780027645</v>
          </cell>
          <cell r="D324" t="str">
            <v>EHPAD LES EAUX VIVES</v>
          </cell>
          <cell r="E324" t="str">
            <v>Saint Rémy Les Chevreuse</v>
          </cell>
          <cell r="F324" t="str">
            <v>EHPAD</v>
          </cell>
          <cell r="G324" t="str">
            <v>MAISONS DE FAMILLE</v>
          </cell>
          <cell r="H324" t="str">
            <v>Privé à but lucratif</v>
          </cell>
        </row>
        <row r="325">
          <cell r="B325">
            <v>780006508</v>
          </cell>
          <cell r="C325">
            <v>780027793</v>
          </cell>
          <cell r="D325" t="str">
            <v>EHPAD LES JARDINS MEDICIS AUBERGENVILLE</v>
          </cell>
          <cell r="E325" t="str">
            <v>Aubergenville</v>
          </cell>
          <cell r="F325" t="str">
            <v>EHPAD</v>
          </cell>
          <cell r="G325" t="str">
            <v>DOMUSVI</v>
          </cell>
          <cell r="H325" t="str">
            <v>Privé à but lucratif</v>
          </cell>
        </row>
        <row r="326">
          <cell r="B326">
            <v>780801742</v>
          </cell>
          <cell r="C326">
            <v>780001004</v>
          </cell>
          <cell r="D326" t="str">
            <v>EHPAD LES JARDINS MEDICIS MEZY SUR SEINE</v>
          </cell>
          <cell r="E326" t="str">
            <v>Mézy sur Seine</v>
          </cell>
          <cell r="F326" t="str">
            <v>EHPAD</v>
          </cell>
          <cell r="G326" t="str">
            <v>DOMUSVI</v>
          </cell>
          <cell r="H326" t="str">
            <v>Privé à but lucratif</v>
          </cell>
        </row>
        <row r="327">
          <cell r="B327">
            <v>780823373</v>
          </cell>
          <cell r="C327">
            <v>560030751</v>
          </cell>
          <cell r="D327" t="str">
            <v>EHPAD LES LILAS</v>
          </cell>
          <cell r="E327" t="str">
            <v>Carrières sous Poissy</v>
          </cell>
          <cell r="F327" t="str">
            <v>EHPAD</v>
          </cell>
          <cell r="G327" t="str">
            <v>KERDONIS</v>
          </cell>
          <cell r="H327" t="str">
            <v>Privé à but lucratif</v>
          </cell>
        </row>
        <row r="328">
          <cell r="B328">
            <v>780004669</v>
          </cell>
          <cell r="C328">
            <v>920030152</v>
          </cell>
          <cell r="D328" t="str">
            <v>EHPAD LES LYS</v>
          </cell>
          <cell r="E328" t="str">
            <v>Rocquencourt</v>
          </cell>
          <cell r="F328" t="str">
            <v>EHPAD</v>
          </cell>
          <cell r="G328" t="str">
            <v>ORPEA</v>
          </cell>
          <cell r="H328" t="str">
            <v>Privé à but lucratif</v>
          </cell>
        </row>
        <row r="329">
          <cell r="B329">
            <v>780803995</v>
          </cell>
          <cell r="C329">
            <v>780110052</v>
          </cell>
          <cell r="D329" t="str">
            <v>EHPAD LES PATIOS D ANGENNES</v>
          </cell>
          <cell r="E329" t="str">
            <v>Rambouillet</v>
          </cell>
          <cell r="F329" t="str">
            <v>EHPAD</v>
          </cell>
          <cell r="G329" t="str">
            <v>CENTRE HOSPITALIER DE RAMBOUILLET</v>
          </cell>
          <cell r="H329" t="str">
            <v>Public hospitalier</v>
          </cell>
        </row>
        <row r="330">
          <cell r="B330">
            <v>780823795</v>
          </cell>
          <cell r="C330">
            <v>920030186</v>
          </cell>
          <cell r="D330" t="str">
            <v>EHPAD LES TILLEULS</v>
          </cell>
          <cell r="E330" t="str">
            <v>Le Pecq sur Seine</v>
          </cell>
          <cell r="F330" t="str">
            <v>EHPAD</v>
          </cell>
          <cell r="G330" t="str">
            <v>ARPAVIE</v>
          </cell>
          <cell r="H330" t="str">
            <v>Privé à but non lucratif</v>
          </cell>
        </row>
        <row r="331">
          <cell r="B331">
            <v>780000220</v>
          </cell>
          <cell r="C331">
            <v>780016762</v>
          </cell>
          <cell r="D331" t="str">
            <v>EHPAD MA MAISON</v>
          </cell>
          <cell r="E331" t="str">
            <v>Versailles</v>
          </cell>
          <cell r="F331" t="str">
            <v>EHPAD</v>
          </cell>
          <cell r="G331" t="str">
            <v>PETITES SŒURS DES PAUVRES</v>
          </cell>
          <cell r="H331" t="str">
            <v>Privé à but non lucratif</v>
          </cell>
        </row>
        <row r="332">
          <cell r="B332">
            <v>780700860</v>
          </cell>
          <cell r="C332">
            <v>920028560</v>
          </cell>
          <cell r="D332" t="str">
            <v>EHPAD MESANGERIE (ex LE BON ACCUEIL JULIEN QUET)</v>
          </cell>
          <cell r="E332" t="str">
            <v>Maule</v>
          </cell>
          <cell r="F332" t="str">
            <v>EHPAD</v>
          </cell>
          <cell r="G332" t="str">
            <v>FONDATION PARTAGE ET VIE</v>
          </cell>
          <cell r="H332" t="str">
            <v>Privé à but non lucratif</v>
          </cell>
        </row>
        <row r="333">
          <cell r="B333">
            <v>780701769</v>
          </cell>
          <cell r="C333">
            <v>750064024</v>
          </cell>
          <cell r="D333" t="str">
            <v>EHPAD MON REPOS</v>
          </cell>
          <cell r="E333" t="str">
            <v>Sartrouville</v>
          </cell>
          <cell r="F333" t="str">
            <v>EHPAD</v>
          </cell>
          <cell r="G333" t="str">
            <v>PHILOGERIS RESIDENCES</v>
          </cell>
          <cell r="H333" t="str">
            <v>Privé à but lucratif</v>
          </cell>
        </row>
        <row r="334">
          <cell r="B334">
            <v>780701637</v>
          </cell>
          <cell r="C334">
            <v>690003728</v>
          </cell>
          <cell r="D334" t="str">
            <v>EHPAD NOTRE DAME LE PECQ</v>
          </cell>
          <cell r="E334" t="str">
            <v>Le Pecq sur Seine</v>
          </cell>
          <cell r="F334" t="str">
            <v>EHPAD</v>
          </cell>
          <cell r="G334" t="str">
            <v>ASSOCIATION HABITAT ET HUMANISME SOINS</v>
          </cell>
          <cell r="H334" t="str">
            <v>Privé à but non lucratif</v>
          </cell>
        </row>
        <row r="335">
          <cell r="B335">
            <v>780700670</v>
          </cell>
          <cell r="C335">
            <v>750057291</v>
          </cell>
          <cell r="D335" t="str">
            <v>EHPAD PIERRE BIENVENU NOAILLES</v>
          </cell>
          <cell r="E335" t="str">
            <v>BUC</v>
          </cell>
          <cell r="F335" t="str">
            <v>EHPAD</v>
          </cell>
          <cell r="G335" t="str">
            <v>CHEMINS D'ESPERANCE, PSA</v>
          </cell>
          <cell r="H335" t="str">
            <v>Privé à but non lucratif</v>
          </cell>
        </row>
        <row r="336">
          <cell r="B336">
            <v>780826244</v>
          </cell>
          <cell r="C336">
            <v>250018371</v>
          </cell>
          <cell r="D336" t="str">
            <v>EHPAD QUIETA</v>
          </cell>
          <cell r="E336" t="str">
            <v>Montigny Le Bretonneux</v>
          </cell>
          <cell r="F336" t="str">
            <v>EHPAD</v>
          </cell>
          <cell r="G336" t="str">
            <v>KORIAN</v>
          </cell>
          <cell r="H336" t="str">
            <v>Privé à but lucratif</v>
          </cell>
        </row>
        <row r="337">
          <cell r="B337">
            <v>780824942</v>
          </cell>
          <cell r="C337">
            <v>780020095</v>
          </cell>
          <cell r="D337" t="str">
            <v>EHPAD RELAIS TENDRESSE GAZERAN</v>
          </cell>
          <cell r="E337" t="str">
            <v>Gazeran</v>
          </cell>
          <cell r="F337" t="str">
            <v>EHPAD</v>
          </cell>
          <cell r="G337" t="str">
            <v>SA E.R.P.G.</v>
          </cell>
          <cell r="H337" t="str">
            <v>Privé à but lucratif</v>
          </cell>
        </row>
        <row r="338">
          <cell r="B338">
            <v>780823100</v>
          </cell>
          <cell r="C338">
            <v>780001152</v>
          </cell>
          <cell r="D338" t="str">
            <v>EHPAD RESIDENCE ANDRESY</v>
          </cell>
          <cell r="E338" t="str">
            <v>Andrésy</v>
          </cell>
          <cell r="F338" t="str">
            <v>EHPAD</v>
          </cell>
          <cell r="G338" t="str">
            <v>DOMUSVI</v>
          </cell>
          <cell r="H338" t="str">
            <v>Privé à but lucratif</v>
          </cell>
        </row>
        <row r="339">
          <cell r="B339">
            <v>780826137</v>
          </cell>
          <cell r="C339">
            <v>780826129</v>
          </cell>
          <cell r="D339" t="str">
            <v>EHPAD RESIDENCE CLEMENCEAU</v>
          </cell>
          <cell r="E339" t="str">
            <v>Verneuil sur Seine</v>
          </cell>
          <cell r="F339" t="str">
            <v>EHPAD</v>
          </cell>
          <cell r="G339" t="str">
            <v>SNC CLEMENCEAU</v>
          </cell>
          <cell r="H339" t="str">
            <v>Privé à but lucratif</v>
          </cell>
        </row>
        <row r="340">
          <cell r="B340">
            <v>780823415</v>
          </cell>
          <cell r="C340">
            <v>780010419</v>
          </cell>
          <cell r="D340" t="str">
            <v>EHPAD RESIDENCE DE LA TOUR</v>
          </cell>
          <cell r="E340" t="str">
            <v>Conflans Ste Honorine</v>
          </cell>
          <cell r="F340" t="str">
            <v>EHPAD</v>
          </cell>
          <cell r="G340" t="str">
            <v>DOMUSVI</v>
          </cell>
          <cell r="H340" t="str">
            <v>Privé à but lucratif</v>
          </cell>
        </row>
        <row r="341">
          <cell r="B341">
            <v>780028015</v>
          </cell>
          <cell r="C341">
            <v>780019584</v>
          </cell>
          <cell r="D341" t="str">
            <v>EHPAD RESIDENCE DU BOIS SOLEIL</v>
          </cell>
          <cell r="E341" t="str">
            <v>Bois d'Arcy</v>
          </cell>
          <cell r="F341" t="str">
            <v>EHPAD</v>
          </cell>
          <cell r="G341" t="str">
            <v>SAS ALBINE</v>
          </cell>
          <cell r="H341" t="str">
            <v>Privé à but lucratif</v>
          </cell>
        </row>
        <row r="342">
          <cell r="B342">
            <v>780018826</v>
          </cell>
          <cell r="C342">
            <v>780027801</v>
          </cell>
          <cell r="D342" t="str">
            <v>EHPAD RESIDENCE DU PARC</v>
          </cell>
          <cell r="E342" t="str">
            <v>Maisons Laffitte</v>
          </cell>
          <cell r="F342" t="str">
            <v>EHPAD</v>
          </cell>
          <cell r="G342" t="str">
            <v>DOMUSVI</v>
          </cell>
          <cell r="H342" t="str">
            <v>Privé à but lucratif</v>
          </cell>
        </row>
        <row r="343">
          <cell r="B343">
            <v>780823332</v>
          </cell>
          <cell r="C343">
            <v>920030152</v>
          </cell>
          <cell r="D343" t="str">
            <v>EHPAD RESIDENCE DU VAL DE SEINE</v>
          </cell>
          <cell r="E343" t="str">
            <v>Vaux sur Seine</v>
          </cell>
          <cell r="F343" t="str">
            <v>EHPAD</v>
          </cell>
          <cell r="G343" t="str">
            <v>ORPEA</v>
          </cell>
          <cell r="H343" t="str">
            <v>Privé à but lucratif</v>
          </cell>
        </row>
        <row r="344">
          <cell r="B344">
            <v>780824959</v>
          </cell>
          <cell r="C344">
            <v>920031978</v>
          </cell>
          <cell r="D344" t="str">
            <v>EHPAD RESIDENCE ELEUSIS</v>
          </cell>
          <cell r="E344" t="str">
            <v>Poissy</v>
          </cell>
          <cell r="F344" t="str">
            <v>EHPAD</v>
          </cell>
          <cell r="G344" t="str">
            <v>DOMUSVI</v>
          </cell>
          <cell r="H344" t="str">
            <v>Privé à but lucratif</v>
          </cell>
        </row>
        <row r="345">
          <cell r="B345">
            <v>780701652</v>
          </cell>
          <cell r="C345">
            <v>750812844</v>
          </cell>
          <cell r="D345" t="str">
            <v>EHPAD RESIDENCE GEORGES ROSSET</v>
          </cell>
          <cell r="E345" t="str">
            <v>Rambouillet</v>
          </cell>
          <cell r="F345" t="str">
            <v>EHPAD</v>
          </cell>
          <cell r="G345" t="str">
            <v>ASSOCIATION LE REFUGE DES CHEMINOTS</v>
          </cell>
          <cell r="H345" t="str">
            <v>Privé à but non lucratif</v>
          </cell>
        </row>
        <row r="346">
          <cell r="B346">
            <v>780701793</v>
          </cell>
          <cell r="C346">
            <v>940017304</v>
          </cell>
          <cell r="D346" t="str">
            <v>EHPAD RESIDENCE ISATIS</v>
          </cell>
          <cell r="E346" t="str">
            <v>Vernouillet</v>
          </cell>
          <cell r="F346" t="str">
            <v>EHPAD</v>
          </cell>
          <cell r="G346" t="str">
            <v>ISATIS</v>
          </cell>
          <cell r="H346" t="str">
            <v>Privé à but non lucratif</v>
          </cell>
        </row>
        <row r="347">
          <cell r="B347">
            <v>780802021</v>
          </cell>
          <cell r="C347">
            <v>780018685</v>
          </cell>
          <cell r="D347" t="str">
            <v>EHPAD RESIDENCE LE TILLEUL DOMUSVI</v>
          </cell>
          <cell r="E347" t="str">
            <v>Chanteloup Les Vignes</v>
          </cell>
          <cell r="F347" t="str">
            <v>EHPAD</v>
          </cell>
          <cell r="G347" t="str">
            <v>LE TILLEUL DOMUSVI</v>
          </cell>
          <cell r="H347" t="str">
            <v>Privé à but lucratif</v>
          </cell>
        </row>
        <row r="348">
          <cell r="B348">
            <v>780022752</v>
          </cell>
          <cell r="C348">
            <v>920030152</v>
          </cell>
          <cell r="D348" t="str">
            <v>EHPAD RESIDENCE MADELEINE BRES</v>
          </cell>
          <cell r="E348" t="str">
            <v xml:space="preserve">Buchelay </v>
          </cell>
          <cell r="F348" t="str">
            <v>EHPAD</v>
          </cell>
          <cell r="G348" t="str">
            <v>ORPEA</v>
          </cell>
          <cell r="H348" t="str">
            <v>Privé à but lucratif</v>
          </cell>
        </row>
        <row r="349">
          <cell r="B349">
            <v>780024261</v>
          </cell>
          <cell r="C349">
            <v>780027934</v>
          </cell>
          <cell r="D349" t="str">
            <v>EHPAD RESIDENCE MAINTENON</v>
          </cell>
          <cell r="E349" t="str">
            <v xml:space="preserve">  NOISY-LE-ROI</v>
          </cell>
          <cell r="F349" t="str">
            <v>EHPAD</v>
          </cell>
          <cell r="G349" t="str">
            <v>DOMUSVI</v>
          </cell>
          <cell r="H349" t="str">
            <v>Privé à but lucratif</v>
          </cell>
        </row>
        <row r="350">
          <cell r="B350">
            <v>780006458</v>
          </cell>
          <cell r="C350">
            <v>440049252</v>
          </cell>
          <cell r="D350" t="str">
            <v>EHPAD RESIDENCE MARCONI</v>
          </cell>
          <cell r="E350" t="str">
            <v>Chatou</v>
          </cell>
          <cell r="F350" t="str">
            <v>EHPAD</v>
          </cell>
          <cell r="G350" t="str">
            <v>LNA RETRAITE</v>
          </cell>
          <cell r="H350" t="str">
            <v>Privé à but lucratif</v>
          </cell>
        </row>
        <row r="351">
          <cell r="B351">
            <v>780823191</v>
          </cell>
          <cell r="C351">
            <v>780823183</v>
          </cell>
          <cell r="D351" t="str">
            <v>EHPAD RESIDENCE PARC DE MONTFORT</v>
          </cell>
          <cell r="E351" t="str">
            <v>Montfort L'Amaury</v>
          </cell>
          <cell r="F351" t="str">
            <v>EHPAD</v>
          </cell>
          <cell r="G351" t="str">
            <v>DOMUSVI</v>
          </cell>
          <cell r="H351" t="str">
            <v>Privé à but lucratif</v>
          </cell>
        </row>
        <row r="352">
          <cell r="B352">
            <v>780802138</v>
          </cell>
          <cell r="C352">
            <v>780809166</v>
          </cell>
          <cell r="D352" t="str">
            <v>EHPAD RESIDENCE REPOTEL MAUREPAS</v>
          </cell>
          <cell r="E352" t="str">
            <v>Maurepas</v>
          </cell>
          <cell r="F352" t="str">
            <v>EHPAD</v>
          </cell>
          <cell r="G352" t="str">
            <v>REPOTEL</v>
          </cell>
          <cell r="H352" t="str">
            <v>Privé à but lucratif</v>
          </cell>
        </row>
        <row r="353">
          <cell r="B353">
            <v>780823928</v>
          </cell>
          <cell r="C353">
            <v>780021309</v>
          </cell>
          <cell r="D353" t="str">
            <v>EHPAD RESIDENCE REPOTEL VOISINS LE BRETONNEUX</v>
          </cell>
          <cell r="E353" t="str">
            <v>Voisins Le Bretonneux</v>
          </cell>
          <cell r="F353" t="str">
            <v>EHPAD</v>
          </cell>
          <cell r="G353" t="str">
            <v>REPOTEL</v>
          </cell>
          <cell r="H353" t="str">
            <v>Privé à but lucratif</v>
          </cell>
        </row>
        <row r="354">
          <cell r="B354">
            <v>780020665</v>
          </cell>
          <cell r="C354">
            <v>780027348</v>
          </cell>
          <cell r="D354" t="str">
            <v>EHPAD RESIDENCE SIMON VOUET</v>
          </cell>
          <cell r="E354" t="str">
            <v>Port Marly</v>
          </cell>
          <cell r="F354" t="str">
            <v>EHPAD</v>
          </cell>
          <cell r="G354" t="str">
            <v>DOMUSVI</v>
          </cell>
          <cell r="H354" t="str">
            <v>Privé à but lucratif</v>
          </cell>
        </row>
        <row r="355">
          <cell r="B355">
            <v>780701041</v>
          </cell>
          <cell r="C355">
            <v>780000790</v>
          </cell>
          <cell r="D355" t="str">
            <v>EHPAD RICHARD</v>
          </cell>
          <cell r="E355" t="str">
            <v>Conflans Ste Honorine</v>
          </cell>
          <cell r="F355" t="str">
            <v>EHPAD</v>
          </cell>
          <cell r="G355" t="str">
            <v>EHPAD PUBLIC AUTONOME DE CONFLANS SAINTE HONORINE</v>
          </cell>
          <cell r="H355" t="str">
            <v>Public autonome</v>
          </cell>
        </row>
        <row r="356">
          <cell r="B356">
            <v>780700845</v>
          </cell>
          <cell r="C356">
            <v>750056368</v>
          </cell>
          <cell r="D356" t="str">
            <v>EHPAD SAINT JOSEPH</v>
          </cell>
          <cell r="E356" t="str">
            <v>Louveciennes</v>
          </cell>
          <cell r="F356" t="str">
            <v>EHPAD</v>
          </cell>
          <cell r="G356" t="str">
            <v>ASSOCIATION MONSIEUR VINCENT</v>
          </cell>
          <cell r="H356" t="str">
            <v>Privé à but non lucratif</v>
          </cell>
        </row>
        <row r="357">
          <cell r="B357">
            <v>780700746</v>
          </cell>
          <cell r="C357">
            <v>750056368</v>
          </cell>
          <cell r="D357" t="str">
            <v>EHPAD SAINT LOUIS</v>
          </cell>
          <cell r="E357" t="str">
            <v>Versailles</v>
          </cell>
          <cell r="F357" t="str">
            <v>EHPAD</v>
          </cell>
          <cell r="G357" t="str">
            <v>ASSOCIATION MONSIEUR VINCENT</v>
          </cell>
          <cell r="H357" t="str">
            <v>Privé à but non lucratif</v>
          </cell>
        </row>
        <row r="358">
          <cell r="B358">
            <v>780702676</v>
          </cell>
          <cell r="C358">
            <v>750721334</v>
          </cell>
          <cell r="D358" t="str">
            <v>EHPAD STEPHANIE</v>
          </cell>
          <cell r="E358" t="str">
            <v>Sartrouville</v>
          </cell>
          <cell r="F358" t="str">
            <v>EHPAD</v>
          </cell>
          <cell r="G358" t="str">
            <v>CROIX-ROUGE</v>
          </cell>
          <cell r="H358" t="str">
            <v>Privé à but non lucratif</v>
          </cell>
        </row>
        <row r="359">
          <cell r="B359">
            <v>780000204</v>
          </cell>
          <cell r="C359">
            <v>440049252</v>
          </cell>
          <cell r="D359" t="str">
            <v>EHPAD VILLA D EPIDAURE</v>
          </cell>
          <cell r="E359" t="str">
            <v>La Celle Saint Cloud</v>
          </cell>
          <cell r="F359" t="str">
            <v>EHPAD</v>
          </cell>
          <cell r="G359" t="str">
            <v>LNA RETRAITE</v>
          </cell>
          <cell r="H359" t="str">
            <v>Privé à but lucratif</v>
          </cell>
        </row>
        <row r="360">
          <cell r="B360">
            <v>780802039</v>
          </cell>
          <cell r="C360">
            <v>920030186</v>
          </cell>
          <cell r="D360" t="str">
            <v>RESIDENCE AUTONOMIE LES GRANDS CHENES</v>
          </cell>
          <cell r="E360" t="str">
            <v>CHATOU</v>
          </cell>
          <cell r="F360" t="str">
            <v>Résidence autonomie</v>
          </cell>
          <cell r="G360" t="str">
            <v>ARPAVIE</v>
          </cell>
          <cell r="H360" t="str">
            <v>Privé à but non lucratif</v>
          </cell>
        </row>
        <row r="361">
          <cell r="B361">
            <v>780825030</v>
          </cell>
          <cell r="C361">
            <v>780826517</v>
          </cell>
          <cell r="D361" t="str">
            <v>SSIAD ADMR DE SAINT ARNOULT</v>
          </cell>
          <cell r="E361" t="str">
            <v>ST-ARNOULT EN YVELINES</v>
          </cell>
          <cell r="F361" t="str">
            <v>SSIAD PA</v>
          </cell>
          <cell r="G361" t="str">
            <v>FEDERATION ADMR YVELINES</v>
          </cell>
          <cell r="H361" t="str">
            <v>Privé à but non lucratif</v>
          </cell>
        </row>
        <row r="362">
          <cell r="B362">
            <v>780825956</v>
          </cell>
          <cell r="C362">
            <v>780826517</v>
          </cell>
          <cell r="D362" t="str">
            <v>SSIAD ADMR DU MANOIR</v>
          </cell>
          <cell r="E362" t="str">
            <v>MERE</v>
          </cell>
          <cell r="F362" t="str">
            <v>SSIAD PA</v>
          </cell>
          <cell r="G362" t="str">
            <v>FEDERATION ADMR YVELINES</v>
          </cell>
          <cell r="H362" t="str">
            <v>Privé à but non lucratif</v>
          </cell>
        </row>
        <row r="363">
          <cell r="B363">
            <v>780826525</v>
          </cell>
          <cell r="C363">
            <v>780826517</v>
          </cell>
          <cell r="D363" t="str">
            <v>SSIAD ADMR DU PAYS D'YVELINE</v>
          </cell>
          <cell r="E363" t="str">
            <v>LE PERRAY EN YVELINES</v>
          </cell>
          <cell r="F363" t="str">
            <v>SSIAD PA</v>
          </cell>
          <cell r="G363" t="str">
            <v>FEDERATION ADMR YVELINES</v>
          </cell>
          <cell r="H363" t="str">
            <v>Privé à but non lucratif</v>
          </cell>
        </row>
        <row r="364">
          <cell r="B364">
            <v>780001541</v>
          </cell>
          <cell r="C364">
            <v>780110052</v>
          </cell>
          <cell r="D364" t="str">
            <v>SSIAD CH DE RAMBOUILLET</v>
          </cell>
          <cell r="E364" t="str">
            <v>Rambouillet</v>
          </cell>
          <cell r="F364" t="str">
            <v>SSIAD PA</v>
          </cell>
          <cell r="G364" t="str">
            <v>CENTRE HOSPITALIER DE RAMBOUILLET</v>
          </cell>
          <cell r="H364" t="str">
            <v>Public hospitalier</v>
          </cell>
        </row>
        <row r="365">
          <cell r="B365">
            <v>780824322</v>
          </cell>
          <cell r="C365">
            <v>780028569</v>
          </cell>
          <cell r="D365" t="str">
            <v>SSIAD DE CHAVILLE VIROFLAY</v>
          </cell>
          <cell r="E365" t="str">
            <v>VIROFLAY</v>
          </cell>
          <cell r="F365" t="str">
            <v>SSIAD PA</v>
          </cell>
          <cell r="G365" t="str">
            <v>GCSMS CHAVILLE VIROFLAY</v>
          </cell>
          <cell r="H365" t="str">
            <v>Public territorial</v>
          </cell>
        </row>
        <row r="366">
          <cell r="B366">
            <v>780802245</v>
          </cell>
          <cell r="C366">
            <v>780000790</v>
          </cell>
          <cell r="D366" t="str">
            <v>SSIAD DE CONFLANS-SAINTE-HONORINE</v>
          </cell>
          <cell r="E366" t="str">
            <v>Conflans Ste honorine</v>
          </cell>
          <cell r="F366" t="str">
            <v>SSIAD PA</v>
          </cell>
          <cell r="G366" t="str">
            <v>EHPAD PUBLIC AUTONOME DE CONFLANS SAINTE HONORINE</v>
          </cell>
          <cell r="H366" t="str">
            <v>Public autonome</v>
          </cell>
        </row>
        <row r="367">
          <cell r="B367">
            <v>780802344</v>
          </cell>
          <cell r="C367">
            <v>780016820</v>
          </cell>
          <cell r="D367" t="str">
            <v>SSIAD DE HOUILLES</v>
          </cell>
          <cell r="E367" t="str">
            <v>HOUILLES</v>
          </cell>
          <cell r="F367" t="str">
            <v>SSIAD PA</v>
          </cell>
          <cell r="G367" t="str">
            <v>SIMAD</v>
          </cell>
          <cell r="H367" t="str">
            <v>Public territorial</v>
          </cell>
        </row>
        <row r="368">
          <cell r="B368">
            <v>780017992</v>
          </cell>
          <cell r="C368">
            <v>750056368</v>
          </cell>
          <cell r="D368" t="str">
            <v>SSIAD DE LOUVECIENNES</v>
          </cell>
          <cell r="E368" t="str">
            <v>LOUVECIENNES</v>
          </cell>
          <cell r="F368" t="str">
            <v>SSIAD PA</v>
          </cell>
          <cell r="G368" t="str">
            <v>ASSOCIATION MONSIEUR VINCENT</v>
          </cell>
          <cell r="H368" t="str">
            <v>Privé à but non lucratif</v>
          </cell>
        </row>
        <row r="369">
          <cell r="B369">
            <v>780823613</v>
          </cell>
          <cell r="C369">
            <v>750720609</v>
          </cell>
          <cell r="D369" t="str">
            <v>SSIAD DE MAGNANVILLE</v>
          </cell>
          <cell r="E369" t="str">
            <v>MAGNANVILLE</v>
          </cell>
          <cell r="F369" t="str">
            <v>SSIAD PA</v>
          </cell>
          <cell r="G369" t="str">
            <v>FONDATION LEOPOLD BELLAN</v>
          </cell>
          <cell r="H369" t="str">
            <v>Privé à but non lucratif</v>
          </cell>
        </row>
        <row r="370">
          <cell r="B370">
            <v>780824314</v>
          </cell>
          <cell r="C370">
            <v>780025292</v>
          </cell>
          <cell r="D370" t="str">
            <v>SSIAD DE MAISONS LAFFITTE</v>
          </cell>
          <cell r="E370" t="str">
            <v>Maisons Laffitte</v>
          </cell>
          <cell r="F370" t="str">
            <v>SSIAD PA</v>
          </cell>
          <cell r="G370" t="str">
            <v>SAS VIVALTO SANTE SERVICES</v>
          </cell>
          <cell r="H370" t="str">
            <v>Privé à but lucratif</v>
          </cell>
        </row>
        <row r="371">
          <cell r="B371">
            <v>780804068</v>
          </cell>
          <cell r="C371">
            <v>780807830</v>
          </cell>
          <cell r="D371" t="str">
            <v>SSIAD DE MEULAN</v>
          </cell>
          <cell r="E371" t="str">
            <v>MEULAN</v>
          </cell>
          <cell r="F371" t="str">
            <v>SSIAD PA</v>
          </cell>
          <cell r="G371" t="str">
            <v>ASSOCIATION DE DEVELOPPEMENT SANITAIRE</v>
          </cell>
          <cell r="H371" t="str">
            <v>Privé à but non lucratif</v>
          </cell>
        </row>
        <row r="372">
          <cell r="B372">
            <v>780825485</v>
          </cell>
          <cell r="C372">
            <v>780016820</v>
          </cell>
          <cell r="D372" t="str">
            <v>SSIAD DE SAINT GERMAIN EN LAYE</v>
          </cell>
          <cell r="E372" t="str">
            <v>Saint Germain en Laye</v>
          </cell>
          <cell r="F372" t="str">
            <v>SSIAD PA</v>
          </cell>
          <cell r="G372" t="str">
            <v>SIMAD</v>
          </cell>
          <cell r="H372" t="str">
            <v>Public territorial</v>
          </cell>
        </row>
        <row r="373">
          <cell r="B373">
            <v>780803342</v>
          </cell>
          <cell r="C373">
            <v>750721334</v>
          </cell>
          <cell r="D373" t="str">
            <v>SSIAD DE SARTROUVILLE</v>
          </cell>
          <cell r="E373" t="str">
            <v>Sartrouville</v>
          </cell>
          <cell r="F373" t="str">
            <v>SSIAD PA</v>
          </cell>
          <cell r="G373" t="str">
            <v>CROIX-ROUGE</v>
          </cell>
          <cell r="H373" t="str">
            <v>Privé à but non lucratif</v>
          </cell>
        </row>
        <row r="374">
          <cell r="B374">
            <v>780020731</v>
          </cell>
          <cell r="C374">
            <v>920028263</v>
          </cell>
          <cell r="D374" t="str">
            <v>SSIAD DOMUSVI ELEUSIS</v>
          </cell>
          <cell r="E374" t="str">
            <v>POISSY</v>
          </cell>
          <cell r="F374" t="str">
            <v>SSIAD PA</v>
          </cell>
          <cell r="G374" t="str">
            <v>DOMUSVI</v>
          </cell>
          <cell r="H374" t="str">
            <v>Privé à but lucratif</v>
          </cell>
        </row>
        <row r="375">
          <cell r="B375">
            <v>780018990</v>
          </cell>
          <cell r="C375">
            <v>920028263</v>
          </cell>
          <cell r="D375" t="str">
            <v>SSIAD DOMUSVI VERSAILLES</v>
          </cell>
          <cell r="E375" t="str">
            <v xml:space="preserve">Versailles </v>
          </cell>
          <cell r="F375" t="str">
            <v>SSIAD PA</v>
          </cell>
          <cell r="G375" t="str">
            <v>DOMUSVI</v>
          </cell>
          <cell r="H375" t="str">
            <v>Privé à but lucratif</v>
          </cell>
        </row>
        <row r="376">
          <cell r="B376">
            <v>780824579</v>
          </cell>
          <cell r="C376">
            <v>780130019</v>
          </cell>
          <cell r="D376" t="str">
            <v>SSIAD DU CGAS DE CHEVREUSE</v>
          </cell>
          <cell r="E376" t="str">
            <v>Chevreuse</v>
          </cell>
          <cell r="F376" t="str">
            <v>SSIAD PA</v>
          </cell>
          <cell r="G376" t="str">
            <v>CENTRE DE GERONTOLOGIE ET D'ACCUEIL SPECIALISE PHILIPPE DUGUE</v>
          </cell>
          <cell r="H376" t="str">
            <v>public hospitalier</v>
          </cell>
        </row>
        <row r="377">
          <cell r="B377">
            <v>780016846</v>
          </cell>
          <cell r="C377">
            <v>780016820</v>
          </cell>
          <cell r="D377" t="str">
            <v>SSIAD DU PECQ</v>
          </cell>
          <cell r="E377" t="str">
            <v>LE PECQ, Le Vesinet</v>
          </cell>
          <cell r="F377" t="str">
            <v>SSIAD PA</v>
          </cell>
          <cell r="G377" t="str">
            <v>SIMAD</v>
          </cell>
          <cell r="H377" t="str">
            <v>Public territorial</v>
          </cell>
        </row>
        <row r="378">
          <cell r="B378">
            <v>780826194</v>
          </cell>
          <cell r="C378">
            <v>780803649</v>
          </cell>
          <cell r="D378" t="str">
            <v>SSIAD ESA LEPINE VERSAILLES</v>
          </cell>
          <cell r="E378" t="str">
            <v xml:space="preserve">Versailles </v>
          </cell>
          <cell r="F378" t="str">
            <v>SSIAD PA</v>
          </cell>
          <cell r="G378" t="str">
            <v>SCIC VERSAILLES GRAND AGE</v>
          </cell>
          <cell r="H378" t="str">
            <v>Privé non lucratif</v>
          </cell>
        </row>
        <row r="379">
          <cell r="B379">
            <v>780001442</v>
          </cell>
          <cell r="C379">
            <v>780024998</v>
          </cell>
          <cell r="D379" t="str">
            <v>SSIAD LA CELLE SAINT CLOUD-LE CHESNAY</v>
          </cell>
          <cell r="E379" t="str">
            <v>LA CELLE ST CLOUD</v>
          </cell>
          <cell r="F379" t="str">
            <v>SSIAD PA</v>
          </cell>
          <cell r="G379" t="str">
            <v>GCSMS LA CELLE SAINT CLOUD-LE CHESNAY</v>
          </cell>
          <cell r="H379" t="str">
            <v>Public territorial</v>
          </cell>
        </row>
        <row r="380">
          <cell r="B380">
            <v>780804050</v>
          </cell>
          <cell r="C380">
            <v>780803821</v>
          </cell>
          <cell r="D380" t="str">
            <v>SSIAD LES MUREAUX</v>
          </cell>
          <cell r="E380" t="str">
            <v>LES MUREAUX</v>
          </cell>
          <cell r="F380" t="str">
            <v>SSIAD PA</v>
          </cell>
          <cell r="G380" t="str">
            <v>CCAS DES MUREAUX</v>
          </cell>
          <cell r="H380" t="str">
            <v>Public territorial</v>
          </cell>
        </row>
        <row r="381">
          <cell r="B381">
            <v>780824595</v>
          </cell>
          <cell r="C381">
            <v>780130027</v>
          </cell>
          <cell r="D381" t="str">
            <v>SSIAD PA DE L' HOPITAL DE HOUDAN</v>
          </cell>
          <cell r="E381" t="str">
            <v>Houdan</v>
          </cell>
          <cell r="F381" t="str">
            <v>SSIAD PA</v>
          </cell>
          <cell r="G381" t="str">
            <v>HOPITAL DE HOUDAN</v>
          </cell>
          <cell r="H381" t="str">
            <v>Public hospitalier</v>
          </cell>
        </row>
        <row r="382">
          <cell r="B382">
            <v>780822706</v>
          </cell>
          <cell r="C382">
            <v>780001236</v>
          </cell>
          <cell r="D382" t="str">
            <v>SSIAD PA DU CHI DE POISSY/STGERMAIN</v>
          </cell>
          <cell r="E382" t="str">
            <v>Poissy</v>
          </cell>
          <cell r="F382" t="str">
            <v>SSIAD PA</v>
          </cell>
          <cell r="G382" t="str">
            <v>CENTRE HOSPITALIER DE POISSY SAINT GERMAIN</v>
          </cell>
          <cell r="H382" t="str">
            <v>Public hospitalier</v>
          </cell>
        </row>
        <row r="383">
          <cell r="B383">
            <v>780804100</v>
          </cell>
          <cell r="C383">
            <v>780803912</v>
          </cell>
          <cell r="D383" t="str">
            <v>SSIAD PA LE VESINET</v>
          </cell>
          <cell r="E383" t="str">
            <v>VESINET (LE)</v>
          </cell>
          <cell r="F383" t="str">
            <v>SSIAD PA</v>
          </cell>
          <cell r="G383" t="str">
            <v>CCAS LE VESINET</v>
          </cell>
          <cell r="H383" t="str">
            <v>Public territorial</v>
          </cell>
        </row>
        <row r="384">
          <cell r="B384">
            <v>780820486</v>
          </cell>
          <cell r="C384">
            <v>780810115</v>
          </cell>
          <cell r="D384" t="str">
            <v>SSIAD PA OBJECTIF SANTE</v>
          </cell>
          <cell r="E384" t="str">
            <v>MAGNY LES HAMEAUX</v>
          </cell>
          <cell r="F384" t="str">
            <v>SSIAD PA</v>
          </cell>
          <cell r="G384" t="str">
            <v>ASSOCIATION OBJECTIF SANTE</v>
          </cell>
          <cell r="H384" t="str">
            <v>Privé à but non lucratif</v>
          </cell>
        </row>
        <row r="385">
          <cell r="B385">
            <v>780008918</v>
          </cell>
          <cell r="C385">
            <v>780008868</v>
          </cell>
          <cell r="D385" t="str">
            <v>SSIAD VELIZY VILLACOUBLAY</v>
          </cell>
          <cell r="E385" t="str">
            <v>VELIZY</v>
          </cell>
          <cell r="F385" t="str">
            <v>SSIAD PA</v>
          </cell>
          <cell r="G385" t="str">
            <v>ASINSAD</v>
          </cell>
          <cell r="H385" t="str">
            <v>Privé à but non lucratif</v>
          </cell>
        </row>
        <row r="386">
          <cell r="B386">
            <v>910813138</v>
          </cell>
          <cell r="C386">
            <v>910001940</v>
          </cell>
          <cell r="D386" t="str">
            <v>LE VILLAGE</v>
          </cell>
          <cell r="E386" t="str">
            <v>ANGERVILLIERS</v>
          </cell>
          <cell r="F386" t="str">
            <v>EHPAD</v>
          </cell>
          <cell r="G386" t="str">
            <v>SA EXPLOITATION D'ANGERVILLIERS</v>
          </cell>
          <cell r="H386" t="str">
            <v>Privé à but lucratif</v>
          </cell>
        </row>
        <row r="387">
          <cell r="B387">
            <v>910800945</v>
          </cell>
          <cell r="C387">
            <v>910110014</v>
          </cell>
          <cell r="D387" t="str">
            <v>CH D'ARPAJON</v>
          </cell>
          <cell r="E387" t="str">
            <v>ARPAJON</v>
          </cell>
          <cell r="F387" t="str">
            <v>EHPAD</v>
          </cell>
          <cell r="G387" t="str">
            <v>CENTRE HOSPITALIER D'ARPAJON</v>
          </cell>
          <cell r="H387" t="str">
            <v>Public hospitalier</v>
          </cell>
        </row>
        <row r="388">
          <cell r="B388">
            <v>910810944</v>
          </cell>
          <cell r="C388">
            <v>910001866</v>
          </cell>
          <cell r="D388" t="str">
            <v>ARPAJON</v>
          </cell>
          <cell r="E388" t="str">
            <v>ARPAJON</v>
          </cell>
          <cell r="F388" t="str">
            <v>SSIAD PA</v>
          </cell>
          <cell r="G388" t="str">
            <v>ASSOCIATION SOINS A DOMICILE DU VAL D'ORGE</v>
          </cell>
          <cell r="H388" t="str">
            <v>Privé à but non lucratif</v>
          </cell>
        </row>
        <row r="389">
          <cell r="B389">
            <v>910810795</v>
          </cell>
          <cell r="C389">
            <v>750721029</v>
          </cell>
          <cell r="D389" t="str">
            <v>HOVIA ATHIS-MONS</v>
          </cell>
          <cell r="E389" t="str">
            <v>ATHIS MONS</v>
          </cell>
          <cell r="F389" t="str">
            <v>EHPAD</v>
          </cell>
          <cell r="G389" t="str">
            <v>HOVIA</v>
          </cell>
          <cell r="H389" t="str">
            <v>Privé à but non lucratif</v>
          </cell>
        </row>
        <row r="390">
          <cell r="B390">
            <v>910019058</v>
          </cell>
          <cell r="C390">
            <v>910020668</v>
          </cell>
          <cell r="D390" t="str">
            <v>RESIDENCE DU PLATEAU</v>
          </cell>
          <cell r="E390" t="str">
            <v>ATHIS MONS</v>
          </cell>
          <cell r="F390" t="str">
            <v>EHPAD</v>
          </cell>
          <cell r="G390" t="str">
            <v>DOMIDEP</v>
          </cell>
          <cell r="H390" t="str">
            <v>Privé à but lucratif</v>
          </cell>
        </row>
        <row r="391">
          <cell r="B391">
            <v>910808849</v>
          </cell>
          <cell r="C391">
            <v>910001825</v>
          </cell>
          <cell r="D391" t="str">
            <v>ATHIS MONS</v>
          </cell>
          <cell r="E391" t="str">
            <v>ATHIS MONS</v>
          </cell>
          <cell r="F391" t="str">
            <v>SSIAD PA</v>
          </cell>
          <cell r="G391" t="str">
            <v xml:space="preserve">ASSOCIATION SOINS A DOMICILE </v>
          </cell>
          <cell r="H391" t="str">
            <v>Privé à but non lucratif</v>
          </cell>
        </row>
        <row r="392">
          <cell r="B392">
            <v>910806355</v>
          </cell>
          <cell r="C392">
            <v>910001742</v>
          </cell>
          <cell r="D392" t="str">
            <v>SAINT JEAN BAPTISTE DE LA SALLE</v>
          </cell>
          <cell r="E392" t="str">
            <v>ATHIS MONS</v>
          </cell>
          <cell r="F392" t="str">
            <v>EHPAD</v>
          </cell>
          <cell r="G392" t="str">
            <v>DOMIDEP</v>
          </cell>
          <cell r="H392" t="str">
            <v>Privé à but non lucratif</v>
          </cell>
        </row>
        <row r="393">
          <cell r="B393">
            <v>910015809</v>
          </cell>
          <cell r="C393">
            <v>910000033</v>
          </cell>
          <cell r="D393" t="str">
            <v>LES MAGNOLIAS</v>
          </cell>
          <cell r="E393" t="str">
            <v>BALLAINVILLIERS</v>
          </cell>
          <cell r="F393" t="str">
            <v>EHPAD</v>
          </cell>
          <cell r="G393" t="str">
            <v>ASSOCIATION DE GESTION DE L'HOPITAL</v>
          </cell>
          <cell r="H393" t="str">
            <v>Privé à but non lucratif</v>
          </cell>
        </row>
        <row r="394">
          <cell r="B394">
            <v>910815562</v>
          </cell>
          <cell r="C394">
            <v>750721334</v>
          </cell>
          <cell r="D394" t="str">
            <v>SPASAD POLE DOMICILE91 CRF</v>
          </cell>
          <cell r="E394" t="str">
            <v>BALLAINVILLIERS</v>
          </cell>
          <cell r="F394" t="str">
            <v>SPASAD</v>
          </cell>
          <cell r="G394" t="str">
            <v>CROIX ROUGE FRANCAISE</v>
          </cell>
          <cell r="H394" t="str">
            <v>Privé à but non lucratif</v>
          </cell>
        </row>
        <row r="395">
          <cell r="B395">
            <v>910004159</v>
          </cell>
          <cell r="C395">
            <v>910004118</v>
          </cell>
          <cell r="D395" t="str">
            <v>EHPAD RESIDENCE  BALLANCOURT</v>
          </cell>
          <cell r="E395" t="str">
            <v>BALLANCOURT</v>
          </cell>
          <cell r="F395" t="str">
            <v>EHPAD</v>
          </cell>
          <cell r="G395" t="str">
            <v>SARL SESAME</v>
          </cell>
          <cell r="H395" t="str">
            <v>Privé à but lucratif</v>
          </cell>
        </row>
        <row r="396">
          <cell r="B396">
            <v>910807148</v>
          </cell>
          <cell r="C396">
            <v>770001154</v>
          </cell>
          <cell r="D396" t="str">
            <v>RESIDENCE VILLAGE+</v>
          </cell>
          <cell r="E396" t="str">
            <v>BALLANCOURT</v>
          </cell>
          <cell r="F396" t="str">
            <v>Résidence autonomie</v>
          </cell>
          <cell r="G396" t="str">
            <v>ASSOCIATION  LES BRUYERES</v>
          </cell>
          <cell r="H396" t="str">
            <v>Privé à but non lucratif</v>
          </cell>
        </row>
        <row r="397">
          <cell r="B397">
            <v>910000157</v>
          </cell>
          <cell r="C397">
            <v>910000140</v>
          </cell>
          <cell r="D397" t="str">
            <v xml:space="preserve">Résidence PRO SANTE EVRY </v>
          </cell>
          <cell r="E397" t="str">
            <v>BONDOUFLE</v>
          </cell>
          <cell r="F397" t="str">
            <v>EHPAD</v>
          </cell>
          <cell r="G397" t="str">
            <v>COLISEE</v>
          </cell>
          <cell r="H397" t="str">
            <v>Privé à but lucratif</v>
          </cell>
        </row>
        <row r="398">
          <cell r="B398">
            <v>910701416</v>
          </cell>
          <cell r="C398">
            <v>920030152</v>
          </cell>
          <cell r="D398" t="str">
            <v>LES MARRONNIERS</v>
          </cell>
          <cell r="E398" t="str">
            <v>BOUSSY ST ANTOINE</v>
          </cell>
          <cell r="F398" t="str">
            <v>EHPAD</v>
          </cell>
          <cell r="G398" t="str">
            <v>ORPEA</v>
          </cell>
          <cell r="H398" t="str">
            <v>Privé à but lucratif</v>
          </cell>
        </row>
        <row r="399">
          <cell r="B399">
            <v>910805621</v>
          </cell>
          <cell r="C399">
            <v>750813859</v>
          </cell>
          <cell r="D399" t="str">
            <v>LA GENTILHOMMIERE</v>
          </cell>
          <cell r="E399" t="str">
            <v>BOUSSY ST ANTOINE</v>
          </cell>
          <cell r="F399" t="str">
            <v>EHPAD</v>
          </cell>
          <cell r="G399" t="str">
            <v>ALPH'AGE GESTION</v>
          </cell>
          <cell r="H399" t="str">
            <v>Privé à but lucratif</v>
          </cell>
        </row>
        <row r="400">
          <cell r="B400">
            <v>910008358</v>
          </cell>
          <cell r="C400">
            <v>910019322</v>
          </cell>
          <cell r="D400" t="str">
            <v xml:space="preserve">LES JARDINS DU LAC </v>
          </cell>
          <cell r="E400" t="str">
            <v>BRETIGNY SUR ORGE</v>
          </cell>
          <cell r="F400" t="str">
            <v>EHPAD</v>
          </cell>
          <cell r="G400" t="str">
            <v>ORPEA</v>
          </cell>
          <cell r="H400" t="str">
            <v>Privé à but lucratif</v>
          </cell>
        </row>
        <row r="401">
          <cell r="B401">
            <v>910814078</v>
          </cell>
          <cell r="C401">
            <v>750825846</v>
          </cell>
          <cell r="D401" t="str">
            <v>LES LARRIS</v>
          </cell>
          <cell r="E401" t="str">
            <v>BREUILLET</v>
          </cell>
          <cell r="F401" t="str">
            <v>EHPAD</v>
          </cell>
          <cell r="G401" t="str">
            <v>COALLIA</v>
          </cell>
          <cell r="H401" t="str">
            <v>Privé à but non lucratif</v>
          </cell>
        </row>
        <row r="402">
          <cell r="B402">
            <v>910814789</v>
          </cell>
          <cell r="C402">
            <v>910807726</v>
          </cell>
          <cell r="D402" t="str">
            <v>SPASAD BRUNOY</v>
          </cell>
          <cell r="E402" t="str">
            <v>BRUNOY</v>
          </cell>
          <cell r="F402" t="str">
            <v>SPASAD</v>
          </cell>
          <cell r="G402" t="str">
            <v>SAGAD</v>
          </cell>
          <cell r="H402" t="str">
            <v>Privé à but non lucratif</v>
          </cell>
        </row>
        <row r="403">
          <cell r="B403">
            <v>910811736</v>
          </cell>
          <cell r="C403">
            <v>910003078</v>
          </cell>
          <cell r="D403" t="str">
            <v>RESIDENCE COLOMBIERE ( ex BRUNOY)</v>
          </cell>
          <cell r="E403" t="str">
            <v>BRUNOY</v>
          </cell>
          <cell r="F403" t="str">
            <v>EHPAD</v>
          </cell>
          <cell r="G403" t="str">
            <v>SEDNA France</v>
          </cell>
          <cell r="H403" t="str">
            <v>Privé à but lucratif</v>
          </cell>
        </row>
        <row r="404">
          <cell r="B404">
            <v>910700426</v>
          </cell>
          <cell r="C404">
            <v>910000777</v>
          </cell>
          <cell r="D404" t="str">
            <v>REPOTEL (B)</v>
          </cell>
          <cell r="E404" t="str">
            <v>BRUNOY</v>
          </cell>
          <cell r="F404" t="str">
            <v>EHPAD</v>
          </cell>
          <cell r="G404" t="str">
            <v>REPOTEL</v>
          </cell>
          <cell r="H404" t="str">
            <v>Privé à but lucratif</v>
          </cell>
        </row>
        <row r="405">
          <cell r="B405">
            <v>910701382</v>
          </cell>
          <cell r="C405">
            <v>750720492</v>
          </cell>
          <cell r="D405" t="str">
            <v>GUTIERREZ DE ESTRADA</v>
          </cell>
          <cell r="E405" t="str">
            <v>BRUNOY</v>
          </cell>
          <cell r="F405" t="str">
            <v>EHPAD</v>
          </cell>
          <cell r="G405" t="str">
            <v>SOCIETE PHILANTHROPIQUE</v>
          </cell>
          <cell r="H405" t="str">
            <v>Privé à but non lucratif</v>
          </cell>
        </row>
        <row r="406">
          <cell r="B406">
            <v>910019025</v>
          </cell>
          <cell r="C406">
            <v>750056335</v>
          </cell>
          <cell r="D406" t="str">
            <v>KORIAN COTEAUX DE L'YVETTE</v>
          </cell>
          <cell r="E406" t="str">
            <v>BURES SUR YVETTE</v>
          </cell>
          <cell r="F406" t="str">
            <v>EHPAD</v>
          </cell>
          <cell r="G406" t="str">
            <v>KORIAN</v>
          </cell>
          <cell r="H406" t="str">
            <v>Privé à but lucratif</v>
          </cell>
        </row>
        <row r="407">
          <cell r="B407">
            <v>910700715</v>
          </cell>
          <cell r="C407">
            <v>910000801</v>
          </cell>
          <cell r="D407" t="str">
            <v>DEGOMMIER</v>
          </cell>
          <cell r="E407" t="str">
            <v>CERNY</v>
          </cell>
          <cell r="F407" t="str">
            <v>EHPAD</v>
          </cell>
          <cell r="G407" t="str">
            <v>MAISON DE RETRAITE DEGOMMIER</v>
          </cell>
          <cell r="H407" t="str">
            <v>Public autonome</v>
          </cell>
        </row>
        <row r="408">
          <cell r="B408">
            <v>910813120</v>
          </cell>
          <cell r="C408">
            <v>750056335</v>
          </cell>
          <cell r="D408" t="str">
            <v>KORIAN JARDINS DE SERENA</v>
          </cell>
          <cell r="E408" t="str">
            <v>CHAMPCUEIL</v>
          </cell>
          <cell r="F408" t="str">
            <v>EHPAD</v>
          </cell>
          <cell r="G408" t="str">
            <v>KORIAN</v>
          </cell>
          <cell r="H408" t="str">
            <v>Privé à but lucratif</v>
          </cell>
        </row>
        <row r="409">
          <cell r="B409">
            <v>910002187</v>
          </cell>
          <cell r="C409">
            <v>920030186</v>
          </cell>
          <cell r="D409" t="str">
            <v xml:space="preserve">EHPAD LOUIS PASTEUR </v>
          </cell>
          <cell r="E409" t="str">
            <v>CHILLY MAZARIN</v>
          </cell>
          <cell r="F409" t="str">
            <v>EHPAD</v>
          </cell>
          <cell r="G409" t="str">
            <v>ARPAVIE</v>
          </cell>
          <cell r="H409" t="str">
            <v>Privé à but non lucratif</v>
          </cell>
        </row>
        <row r="410">
          <cell r="B410">
            <v>910800978</v>
          </cell>
          <cell r="C410">
            <v>910002773</v>
          </cell>
          <cell r="D410" t="str">
            <v>EHPAD GALIGNANI (CH de CORBEIL)</v>
          </cell>
          <cell r="E410" t="str">
            <v>CORBEIL ESSONNES</v>
          </cell>
          <cell r="F410" t="str">
            <v>EHPAD</v>
          </cell>
          <cell r="G410" t="str">
            <v>CENTRE HOSPITALIER SUD FRANCILIEN</v>
          </cell>
          <cell r="H410" t="str">
            <v>Public hospitalier</v>
          </cell>
        </row>
        <row r="411">
          <cell r="B411">
            <v>910013879</v>
          </cell>
          <cell r="C411">
            <v>940004088</v>
          </cell>
          <cell r="D411" t="str">
            <v>RESIDENCE DES CLEMATITES</v>
          </cell>
          <cell r="E411" t="str">
            <v xml:space="preserve">CORBEIL ESSONNES </v>
          </cell>
          <cell r="F411" t="str">
            <v>EHPAD</v>
          </cell>
          <cell r="G411" t="str">
            <v>ADEF</v>
          </cell>
          <cell r="H411" t="str">
            <v>Privé à but non lucratif</v>
          </cell>
        </row>
        <row r="412">
          <cell r="B412">
            <v>910813815</v>
          </cell>
          <cell r="C412">
            <v>910001981</v>
          </cell>
          <cell r="D412" t="str">
            <v>LE COLOMBIER</v>
          </cell>
          <cell r="E412" t="str">
            <v>CORBREUSE</v>
          </cell>
          <cell r="F412" t="str">
            <v>EHPAD</v>
          </cell>
          <cell r="G412" t="str">
            <v>DOMUSVI</v>
          </cell>
          <cell r="H412" t="str">
            <v>Privé à but lucratif</v>
          </cell>
        </row>
        <row r="413">
          <cell r="B413">
            <v>910701507</v>
          </cell>
          <cell r="C413">
            <v>930817739</v>
          </cell>
          <cell r="D413" t="str">
            <v xml:space="preserve">HIPPOLYTE PANHARD </v>
          </cell>
          <cell r="E413" t="str">
            <v xml:space="preserve">COUDRAY MONTCEAUX </v>
          </cell>
          <cell r="F413" t="str">
            <v>EHPAD</v>
          </cell>
          <cell r="G413" t="str">
            <v>FRANCE HORIZON</v>
          </cell>
          <cell r="H413" t="str">
            <v>Privé à but non lucratif</v>
          </cell>
        </row>
        <row r="414">
          <cell r="B414">
            <v>910813633</v>
          </cell>
          <cell r="C414">
            <v>910809128</v>
          </cell>
          <cell r="D414" t="str">
            <v>SPASAD COUDRAY MONTCEAUX</v>
          </cell>
          <cell r="E414" t="str">
            <v xml:space="preserve">COUDRAY MONTCEAUX </v>
          </cell>
          <cell r="F414" t="str">
            <v>SPASAD</v>
          </cell>
          <cell r="G414" t="str">
            <v>ASSOCIATION SANTE A DOMICILE</v>
          </cell>
          <cell r="H414" t="str">
            <v>Privé à but non lucratif</v>
          </cell>
        </row>
        <row r="415">
          <cell r="B415">
            <v>910019470</v>
          </cell>
          <cell r="C415">
            <v>910020510</v>
          </cell>
          <cell r="D415" t="str">
            <v>EHPAD LOUISE MICHEL</v>
          </cell>
          <cell r="E415" t="str">
            <v>COURCOURONNES</v>
          </cell>
          <cell r="F415" t="str">
            <v>EHPAD</v>
          </cell>
          <cell r="G415" t="str">
            <v xml:space="preserve">SEGA - ETABLISSEMENT PUBLIC DÉPARTEMENTAL </v>
          </cell>
          <cell r="H415" t="str">
            <v>Public autonome</v>
          </cell>
        </row>
        <row r="416">
          <cell r="B416">
            <v>910701457</v>
          </cell>
          <cell r="C416">
            <v>920030152</v>
          </cell>
          <cell r="D416" t="str">
            <v>Résidence les trois lions</v>
          </cell>
          <cell r="E416" t="str">
            <v>CROSNE</v>
          </cell>
          <cell r="F416" t="str">
            <v>EHPAD</v>
          </cell>
          <cell r="G416" t="str">
            <v>ORPEA</v>
          </cell>
          <cell r="H416" t="str">
            <v>Privé à but lucratif</v>
          </cell>
        </row>
        <row r="417">
          <cell r="B417">
            <v>910460088</v>
          </cell>
          <cell r="C417">
            <v>920018918</v>
          </cell>
          <cell r="D417" t="str">
            <v>RENE LEGROS</v>
          </cell>
          <cell r="E417" t="str">
            <v>DOURDAN</v>
          </cell>
          <cell r="F417" t="str">
            <v>EHPAD</v>
          </cell>
          <cell r="G417" t="str">
            <v>ORPEA</v>
          </cell>
          <cell r="H417" t="str">
            <v>Privé à but lucratif</v>
          </cell>
        </row>
        <row r="418">
          <cell r="B418">
            <v>910807940</v>
          </cell>
          <cell r="C418">
            <v>910807304</v>
          </cell>
          <cell r="D418" t="str">
            <v>DOURDAN</v>
          </cell>
          <cell r="E418" t="str">
            <v>DOURDAN</v>
          </cell>
          <cell r="F418" t="str">
            <v>SSIAD PA</v>
          </cell>
          <cell r="G418" t="str">
            <v>CIAS DE DOURDAN</v>
          </cell>
          <cell r="H418" t="str">
            <v>Public territorial</v>
          </cell>
        </row>
        <row r="419">
          <cell r="B419">
            <v>910040054</v>
          </cell>
          <cell r="C419">
            <v>910020510</v>
          </cell>
          <cell r="D419" t="str">
            <v xml:space="preserve">JEAN SARAN </v>
          </cell>
          <cell r="E419" t="str">
            <v>DOURDAN</v>
          </cell>
          <cell r="F419" t="str">
            <v>EHPAD</v>
          </cell>
          <cell r="G419" t="str">
            <v xml:space="preserve">SEGA - ETABLISSEMENT PUBLIC DÉPARTEMENTAL </v>
          </cell>
          <cell r="H419" t="str">
            <v>Public autonome</v>
          </cell>
        </row>
        <row r="420">
          <cell r="B420">
            <v>910800465</v>
          </cell>
          <cell r="C420">
            <v>920018348</v>
          </cell>
          <cell r="D420" t="str">
            <v>LE CLOS FLEURI</v>
          </cell>
          <cell r="E420" t="str">
            <v>DRAVEIL</v>
          </cell>
          <cell r="F420" t="str">
            <v>EHPAD</v>
          </cell>
          <cell r="G420" t="str">
            <v>COLISEE</v>
          </cell>
          <cell r="H420" t="str">
            <v>Privé à but lucratif</v>
          </cell>
        </row>
        <row r="421">
          <cell r="B421">
            <v>910800440</v>
          </cell>
          <cell r="C421">
            <v>910807312</v>
          </cell>
          <cell r="D421" t="str">
            <v>RESIDENCE LE PARC</v>
          </cell>
          <cell r="E421" t="str">
            <v>DRAVEIL</v>
          </cell>
          <cell r="F421" t="str">
            <v>Résidence autonomie</v>
          </cell>
          <cell r="G421" t="str">
            <v>RESIDENCE AUTONOMIE DU PARC</v>
          </cell>
          <cell r="H421" t="str">
            <v>Public territorial</v>
          </cell>
        </row>
        <row r="422">
          <cell r="B422">
            <v>910811611</v>
          </cell>
          <cell r="C422">
            <v>910806611</v>
          </cell>
          <cell r="D422" t="str">
            <v>DRAVEIL</v>
          </cell>
          <cell r="E422" t="str">
            <v>DRAVEIL</v>
          </cell>
          <cell r="F422" t="str">
            <v>SSIAD PA</v>
          </cell>
          <cell r="G422" t="str">
            <v>CCAS DRAVEIL</v>
          </cell>
          <cell r="H422" t="str">
            <v>Public territorial</v>
          </cell>
        </row>
        <row r="423">
          <cell r="B423">
            <v>910300110</v>
          </cell>
          <cell r="C423">
            <v>910000421</v>
          </cell>
          <cell r="D423" t="str">
            <v>EHPAD RESIDENCE GRANGER</v>
          </cell>
          <cell r="E423" t="str">
            <v>DRAVEIL</v>
          </cell>
          <cell r="F423" t="str">
            <v>EHPAD</v>
          </cell>
          <cell r="G423" t="str">
            <v>DOMUSVI</v>
          </cell>
          <cell r="H423" t="str">
            <v>Privé à but lucratif</v>
          </cell>
        </row>
        <row r="424">
          <cell r="B424">
            <v>910021138</v>
          </cell>
          <cell r="C424">
            <v>910020510</v>
          </cell>
          <cell r="D424" t="str">
            <v>EHPAD LOUISE DE VILMORIN</v>
          </cell>
          <cell r="E424" t="str">
            <v>DRAVEIL</v>
          </cell>
          <cell r="F424" t="str">
            <v>EHPAD</v>
          </cell>
          <cell r="G424" t="str">
            <v xml:space="preserve">SEGA - ETABLISSEMENT PUBLIC DÉPARTEMENTAL </v>
          </cell>
          <cell r="H424" t="str">
            <v>Public autonome</v>
          </cell>
        </row>
        <row r="425">
          <cell r="B425">
            <v>910040062</v>
          </cell>
          <cell r="C425">
            <v>750056368</v>
          </cell>
          <cell r="D425" t="str">
            <v>MR SAINTE HELENE</v>
          </cell>
          <cell r="E425" t="str">
            <v>EPINAY SOUS SENART</v>
          </cell>
          <cell r="F425" t="str">
            <v>EHPAD</v>
          </cell>
          <cell r="G425" t="str">
            <v>ASSOCIATION MONSIEUR VINCENT</v>
          </cell>
          <cell r="H425" t="str">
            <v>Privé à but non lucratif</v>
          </cell>
        </row>
        <row r="426">
          <cell r="B426">
            <v>910700418</v>
          </cell>
          <cell r="C426">
            <v>920018389</v>
          </cell>
          <cell r="D426" t="str">
            <v>BELLEVUE</v>
          </cell>
          <cell r="E426" t="str">
            <v>EPINAY SUR ORGE</v>
          </cell>
          <cell r="F426" t="str">
            <v>EHPAD</v>
          </cell>
          <cell r="G426" t="str">
            <v>COLISEE</v>
          </cell>
          <cell r="H426" t="str">
            <v>Privé à but lucratif</v>
          </cell>
        </row>
        <row r="427">
          <cell r="B427">
            <v>910815026</v>
          </cell>
          <cell r="C427">
            <v>910002138</v>
          </cell>
          <cell r="D427" t="str">
            <v>LE CERCLE DES AINES</v>
          </cell>
          <cell r="E427" t="str">
            <v>EPINAY SUR ORGE</v>
          </cell>
          <cell r="F427" t="str">
            <v>EHPAD</v>
          </cell>
          <cell r="G427" t="str">
            <v>SA RESIDENCE DE L'ESPLANADE</v>
          </cell>
          <cell r="H427" t="str">
            <v>Privé à but lucratif</v>
          </cell>
        </row>
        <row r="428">
          <cell r="B428">
            <v>910013978</v>
          </cell>
          <cell r="C428">
            <v>620110650</v>
          </cell>
          <cell r="D428" t="str">
            <v>DU BREUIL</v>
          </cell>
          <cell r="E428" t="str">
            <v>EPINAY SUR ORGE</v>
          </cell>
          <cell r="F428" t="str">
            <v>EHPAD</v>
          </cell>
          <cell r="G428" t="str">
            <v>LA VIE ACTIVE</v>
          </cell>
          <cell r="H428" t="str">
            <v>Privé à but non lucratif</v>
          </cell>
        </row>
        <row r="429">
          <cell r="B429">
            <v>910701481</v>
          </cell>
          <cell r="C429">
            <v>590035762</v>
          </cell>
          <cell r="D429" t="str">
            <v>SAINT JOSEPH</v>
          </cell>
          <cell r="E429" t="str">
            <v>ETAMPES</v>
          </cell>
          <cell r="F429" t="str">
            <v>EHPAD</v>
          </cell>
          <cell r="G429" t="str">
            <v>ACIS France</v>
          </cell>
          <cell r="H429" t="str">
            <v>Privé à but non lucratif</v>
          </cell>
        </row>
        <row r="430">
          <cell r="B430">
            <v>910800929</v>
          </cell>
          <cell r="C430">
            <v>910019447</v>
          </cell>
          <cell r="D430" t="str">
            <v>PETIT SAINT MARS (CH D'ETAMPES)</v>
          </cell>
          <cell r="E430" t="str">
            <v>ETAMPES</v>
          </cell>
          <cell r="F430" t="str">
            <v>EHPAD</v>
          </cell>
          <cell r="G430" t="str">
            <v>CH SUD ESSONNE-DOURDAN-ETAMPES</v>
          </cell>
          <cell r="H430" t="str">
            <v>Public hospitalier</v>
          </cell>
        </row>
        <row r="431">
          <cell r="B431">
            <v>910017888</v>
          </cell>
          <cell r="C431">
            <v>750054389</v>
          </cell>
          <cell r="D431" t="str">
            <v xml:space="preserve">LE CLOS </v>
          </cell>
          <cell r="E431" t="str">
            <v>ETRECHY</v>
          </cell>
          <cell r="F431" t="str">
            <v>EHPAD</v>
          </cell>
          <cell r="G431" t="str">
            <v>ORPEA</v>
          </cell>
          <cell r="H431" t="str">
            <v>Privé à but lucratif</v>
          </cell>
        </row>
        <row r="432">
          <cell r="B432">
            <v>910805449</v>
          </cell>
          <cell r="C432">
            <v>930817739</v>
          </cell>
          <cell r="D432" t="str">
            <v>LES TISSERINS</v>
          </cell>
          <cell r="E432" t="str">
            <v>EVRY</v>
          </cell>
          <cell r="F432" t="str">
            <v>EHPAD</v>
          </cell>
          <cell r="G432" t="str">
            <v>FRANCE HORIZON</v>
          </cell>
          <cell r="H432" t="str">
            <v>Privé à but non lucratif</v>
          </cell>
        </row>
        <row r="433">
          <cell r="B433">
            <v>910013218</v>
          </cell>
          <cell r="C433">
            <v>910013168</v>
          </cell>
          <cell r="D433" t="str">
            <v>RESIDENCE MEDICIS</v>
          </cell>
          <cell r="E433" t="str">
            <v>EVRY</v>
          </cell>
          <cell r="F433" t="str">
            <v>EHPAD</v>
          </cell>
          <cell r="G433" t="str">
            <v>DOMUSVI</v>
          </cell>
          <cell r="H433" t="str">
            <v>Privé à but lucratif</v>
          </cell>
        </row>
        <row r="434">
          <cell r="B434">
            <v>910810639</v>
          </cell>
          <cell r="C434">
            <v>910014919</v>
          </cell>
          <cell r="D434" t="str">
            <v>MARCEL PAUL</v>
          </cell>
          <cell r="E434" t="str">
            <v>FLEURY MEROGIS</v>
          </cell>
          <cell r="F434" t="str">
            <v>EHPAD</v>
          </cell>
          <cell r="G434" t="str">
            <v>UMIS</v>
          </cell>
          <cell r="H434" t="str">
            <v>Privé à but non lucratif</v>
          </cell>
        </row>
        <row r="435">
          <cell r="B435">
            <v>910002344</v>
          </cell>
          <cell r="C435">
            <v>910002336</v>
          </cell>
          <cell r="D435" t="str">
            <v>GIF SUR YVETTE</v>
          </cell>
          <cell r="E435" t="str">
            <v>GIF SUR YVETTE</v>
          </cell>
          <cell r="F435" t="str">
            <v>SSIAD PA</v>
          </cell>
          <cell r="G435" t="str">
            <v>ADMR SANTE PLUS</v>
          </cell>
          <cell r="H435" t="str">
            <v>Privé à but non lucratif</v>
          </cell>
        </row>
        <row r="436">
          <cell r="B436">
            <v>910814508</v>
          </cell>
          <cell r="C436">
            <v>780020715</v>
          </cell>
          <cell r="D436" t="str">
            <v>LES CHENES VERTS</v>
          </cell>
          <cell r="E436" t="str">
            <v>GIF SUR YVETTE</v>
          </cell>
          <cell r="F436" t="str">
            <v>EHPAD</v>
          </cell>
          <cell r="G436" t="str">
            <v xml:space="preserve">FONDATION LES DIACONESSES </v>
          </cell>
          <cell r="H436" t="str">
            <v>Privé à but non lucratif</v>
          </cell>
        </row>
        <row r="437">
          <cell r="B437">
            <v>910701515</v>
          </cell>
          <cell r="C437">
            <v>910000918</v>
          </cell>
          <cell r="D437" t="str">
            <v>LE BOIS JOLI</v>
          </cell>
          <cell r="E437" t="str">
            <v>GRIGNY</v>
          </cell>
          <cell r="F437" t="str">
            <v>EHPAD</v>
          </cell>
          <cell r="G437" t="str">
            <v>SA LE BOIS JOLI</v>
          </cell>
          <cell r="H437" t="str">
            <v>Privé à but lucratif</v>
          </cell>
        </row>
        <row r="438">
          <cell r="B438">
            <v>910006279</v>
          </cell>
          <cell r="C438">
            <v>920030186</v>
          </cell>
          <cell r="D438" t="str">
            <v xml:space="preserve">EHPAD CAMILLE DESMOULINS </v>
          </cell>
          <cell r="E438" t="str">
            <v>JUVISY SUR ORGE</v>
          </cell>
          <cell r="F438" t="str">
            <v>EHPAD</v>
          </cell>
          <cell r="G438" t="str">
            <v>ARPAVIE</v>
          </cell>
          <cell r="H438" t="str">
            <v>Privé à but non lucratif</v>
          </cell>
        </row>
        <row r="439">
          <cell r="B439">
            <v>910700731</v>
          </cell>
          <cell r="C439">
            <v>910000827</v>
          </cell>
          <cell r="D439" t="str">
            <v>AMODRU</v>
          </cell>
          <cell r="E439" t="str">
            <v>LA FERTE ALAIS</v>
          </cell>
          <cell r="F439" t="str">
            <v>EHPAD</v>
          </cell>
          <cell r="G439" t="str">
            <v>EHPAD AMODRU</v>
          </cell>
          <cell r="H439" t="str">
            <v>Public autonome</v>
          </cell>
        </row>
        <row r="440">
          <cell r="B440">
            <v>910005859</v>
          </cell>
          <cell r="C440">
            <v>910014679</v>
          </cell>
          <cell r="D440" t="str">
            <v>LES PARENTELES</v>
          </cell>
          <cell r="E440" t="str">
            <v>LA VILLE DU BOIS</v>
          </cell>
          <cell r="F440" t="str">
            <v>EHPAD</v>
          </cell>
          <cell r="G440" t="str">
            <v>ALMAGE</v>
          </cell>
          <cell r="H440" t="str">
            <v>Privé à but lucratif</v>
          </cell>
        </row>
        <row r="441">
          <cell r="B441">
            <v>910019413</v>
          </cell>
          <cell r="C441">
            <v>910020510</v>
          </cell>
          <cell r="D441" t="str">
            <v>EHPAD SIMONE VEIL</v>
          </cell>
          <cell r="E441" t="str">
            <v>LES ULIS</v>
          </cell>
          <cell r="F441" t="str">
            <v>EHPAD</v>
          </cell>
          <cell r="G441" t="str">
            <v xml:space="preserve">SEGA - ETABLISSEMENT PUBLIC DÉPARTEMENTAL </v>
          </cell>
          <cell r="H441" t="str">
            <v>Public autonome</v>
          </cell>
        </row>
        <row r="442">
          <cell r="B442">
            <v>910019041</v>
          </cell>
          <cell r="C442">
            <v>910019033</v>
          </cell>
          <cell r="D442" t="str">
            <v>LES GARANCIERES</v>
          </cell>
          <cell r="E442" t="str">
            <v>LEUDEVILLE</v>
          </cell>
          <cell r="F442" t="str">
            <v>EHPAD</v>
          </cell>
          <cell r="G442" t="str">
            <v>ORPEA</v>
          </cell>
          <cell r="H442" t="str">
            <v>Privé à but lucratif</v>
          </cell>
        </row>
        <row r="443">
          <cell r="B443">
            <v>910013929</v>
          </cell>
          <cell r="C443">
            <v>940004088</v>
          </cell>
          <cell r="D443" t="str">
            <v>MAISON DE LA CHATAIGNERAIE</v>
          </cell>
          <cell r="E443" t="str">
            <v>LEUVILLE</v>
          </cell>
          <cell r="F443" t="str">
            <v>EHPAD</v>
          </cell>
          <cell r="G443" t="str">
            <v>ADEF</v>
          </cell>
          <cell r="H443" t="str">
            <v>Privé à but non lucratif</v>
          </cell>
        </row>
        <row r="444">
          <cell r="B444">
            <v>910814367</v>
          </cell>
          <cell r="C444">
            <v>910002039</v>
          </cell>
          <cell r="D444" t="str">
            <v>LIMOURS</v>
          </cell>
          <cell r="E444" t="str">
            <v>LIMOURS</v>
          </cell>
          <cell r="F444" t="str">
            <v>SSIAD PA</v>
          </cell>
          <cell r="G444" t="str">
            <v>ADMR hurepoix</v>
          </cell>
          <cell r="H444" t="str">
            <v>Privé à but non lucratif</v>
          </cell>
        </row>
        <row r="445">
          <cell r="B445">
            <v>910702265</v>
          </cell>
          <cell r="C445">
            <v>920030186</v>
          </cell>
          <cell r="D445" t="str">
            <v>LE BEGUINAGE</v>
          </cell>
          <cell r="E445" t="str">
            <v>LISSES</v>
          </cell>
          <cell r="F445" t="str">
            <v>Résidence autonomie</v>
          </cell>
          <cell r="G445" t="str">
            <v>ARPAVIE</v>
          </cell>
          <cell r="H445" t="str">
            <v>Privé à but non lucratif</v>
          </cell>
        </row>
        <row r="446">
          <cell r="B446">
            <v>910701853</v>
          </cell>
          <cell r="C446">
            <v>910020510</v>
          </cell>
          <cell r="D446" t="str">
            <v>LES MYOSOTIS</v>
          </cell>
          <cell r="E446" t="str">
            <v>LONGJUMEAU</v>
          </cell>
          <cell r="F446" t="str">
            <v>EHPAD</v>
          </cell>
          <cell r="G446" t="str">
            <v xml:space="preserve">SEGA - ETABLISSEMENT PUBLIC DÉPARTEMENTAL </v>
          </cell>
          <cell r="H446" t="str">
            <v>Public autonome</v>
          </cell>
        </row>
        <row r="447">
          <cell r="B447">
            <v>910701762</v>
          </cell>
          <cell r="C447">
            <v>920018298</v>
          </cell>
          <cell r="D447" t="str">
            <v>L'ERMITAGE</v>
          </cell>
          <cell r="E447" t="str">
            <v>LONGJUMEAU</v>
          </cell>
          <cell r="F447" t="str">
            <v>EHPAD</v>
          </cell>
          <cell r="G447" t="str">
            <v>COLISEE</v>
          </cell>
          <cell r="H447" t="str">
            <v>Privé à but lucratif</v>
          </cell>
        </row>
        <row r="448">
          <cell r="B448">
            <v>910806074</v>
          </cell>
          <cell r="C448">
            <v>910001726</v>
          </cell>
          <cell r="D448" t="str">
            <v>KORIAN CHÂTEAU DE LORMOY</v>
          </cell>
          <cell r="E448" t="str">
            <v>LONGPONT SUR ORGE</v>
          </cell>
          <cell r="F448" t="str">
            <v>EHPAD</v>
          </cell>
          <cell r="G448" t="str">
            <v>KORIAN</v>
          </cell>
          <cell r="H448" t="str">
            <v>Privé à but lucratif</v>
          </cell>
        </row>
        <row r="449">
          <cell r="B449">
            <v>910701580</v>
          </cell>
          <cell r="C449">
            <v>910000959</v>
          </cell>
          <cell r="D449" t="str">
            <v>KORIAN LE GATINAIS</v>
          </cell>
          <cell r="E449" t="str">
            <v>MAISSE</v>
          </cell>
          <cell r="F449" t="str">
            <v>EHPAD</v>
          </cell>
          <cell r="G449" t="str">
            <v>KORIAN</v>
          </cell>
          <cell r="H449" t="str">
            <v>Privé à but lucratif</v>
          </cell>
        </row>
        <row r="450">
          <cell r="B450">
            <v>910015015</v>
          </cell>
          <cell r="C450">
            <v>920018918</v>
          </cell>
          <cell r="D450" t="str">
            <v>LE PARC DE BELLEJAME</v>
          </cell>
          <cell r="E450" t="str">
            <v>MARCOUSSIS</v>
          </cell>
          <cell r="F450" t="str">
            <v>EHPAD</v>
          </cell>
          <cell r="G450" t="str">
            <v>ORPEA</v>
          </cell>
          <cell r="H450" t="str">
            <v>Privé à but lucratif</v>
          </cell>
        </row>
        <row r="451">
          <cell r="B451">
            <v>910808682</v>
          </cell>
          <cell r="C451">
            <v>910001031</v>
          </cell>
          <cell r="D451" t="str">
            <v>REPOTEL (M)</v>
          </cell>
          <cell r="E451" t="str">
            <v>MARCOUSSIS</v>
          </cell>
          <cell r="F451" t="str">
            <v>EHPAD</v>
          </cell>
          <cell r="G451" t="str">
            <v>REPOTEL</v>
          </cell>
          <cell r="H451" t="str">
            <v>Privé à but lucratif</v>
          </cell>
        </row>
        <row r="452">
          <cell r="B452">
            <v>910803477</v>
          </cell>
          <cell r="C452">
            <v>940017304</v>
          </cell>
          <cell r="D452" t="str">
            <v>CITADINE</v>
          </cell>
          <cell r="E452" t="str">
            <v>MASSY</v>
          </cell>
          <cell r="F452" t="str">
            <v>EHPAD</v>
          </cell>
          <cell r="G452" t="str">
            <v>ISATIS</v>
          </cell>
          <cell r="H452" t="str">
            <v>Privé à but non lucratif</v>
          </cell>
        </row>
        <row r="453">
          <cell r="B453">
            <v>910040112</v>
          </cell>
          <cell r="C453">
            <v>750813859</v>
          </cell>
          <cell r="D453" t="str">
            <v>RESIDENCE DE MASSY</v>
          </cell>
          <cell r="E453" t="str">
            <v>MASSY</v>
          </cell>
          <cell r="F453" t="str">
            <v>EHPAD</v>
          </cell>
          <cell r="G453" t="str">
            <v>ALPH'AGE GESTION</v>
          </cell>
          <cell r="H453" t="str">
            <v>Privé à but lucratif</v>
          </cell>
        </row>
        <row r="454">
          <cell r="B454">
            <v>910805837</v>
          </cell>
          <cell r="C454">
            <v>910016898</v>
          </cell>
          <cell r="D454" t="str">
            <v>LES ETANGS</v>
          </cell>
          <cell r="E454" t="str">
            <v>MENNECY</v>
          </cell>
          <cell r="F454" t="str">
            <v>EHPAD</v>
          </cell>
          <cell r="G454" t="str">
            <v>SAS RÉSIDENCE LE CLAIR LOGIS</v>
          </cell>
          <cell r="H454" t="str">
            <v>Privé à but lucratif</v>
          </cell>
        </row>
        <row r="455">
          <cell r="B455">
            <v>910811116</v>
          </cell>
          <cell r="C455">
            <v>920030186</v>
          </cell>
          <cell r="D455" t="str">
            <v>RESIDENCE TOURNEBRIDE</v>
          </cell>
          <cell r="E455" t="str">
            <v>MEREVILLE</v>
          </cell>
          <cell r="F455" t="str">
            <v>EHPAD</v>
          </cell>
          <cell r="G455" t="str">
            <v>ARPAVIE</v>
          </cell>
          <cell r="H455" t="str">
            <v>Privé à but non lucratif</v>
          </cell>
        </row>
        <row r="456">
          <cell r="B456">
            <v>910702224</v>
          </cell>
          <cell r="C456">
            <v>910808864</v>
          </cell>
          <cell r="D456" t="str">
            <v>NOTRE DAME DE L'ESPERANCE</v>
          </cell>
          <cell r="E456" t="str">
            <v>MILLY LA FORET</v>
          </cell>
          <cell r="F456" t="str">
            <v>EHPAD</v>
          </cell>
          <cell r="G456" t="str">
            <v xml:space="preserve">ASS NOTRE DAME D ESPERANCE </v>
          </cell>
          <cell r="H456" t="str">
            <v>Privé à but non lucratif</v>
          </cell>
        </row>
        <row r="457">
          <cell r="B457">
            <v>910808641</v>
          </cell>
          <cell r="C457">
            <v>910808856</v>
          </cell>
          <cell r="D457" t="str">
            <v>SPASAD MONTGERON</v>
          </cell>
          <cell r="E457" t="str">
            <v>MONTGERON</v>
          </cell>
          <cell r="F457" t="str">
            <v>SPASAD</v>
          </cell>
          <cell r="G457" t="str">
            <v>A M A D P A</v>
          </cell>
          <cell r="H457" t="str">
            <v>Privé à but non lucratif</v>
          </cell>
        </row>
        <row r="458">
          <cell r="B458">
            <v>910701622</v>
          </cell>
          <cell r="C458">
            <v>910000975</v>
          </cell>
          <cell r="D458" t="str">
            <v>RESIDENCE MELAVIE</v>
          </cell>
          <cell r="E458" t="str">
            <v>MONTGERON</v>
          </cell>
          <cell r="F458" t="str">
            <v>EHPAD</v>
          </cell>
          <cell r="G458" t="str">
            <v>SAS MELAVIE</v>
          </cell>
          <cell r="H458" t="str">
            <v>Privé à but lucratif</v>
          </cell>
        </row>
        <row r="459">
          <cell r="B459">
            <v>910814649</v>
          </cell>
          <cell r="C459">
            <v>910002070</v>
          </cell>
          <cell r="D459" t="str">
            <v>LE MANOIR (M)</v>
          </cell>
          <cell r="E459" t="str">
            <v>MONTGERON</v>
          </cell>
          <cell r="F459" t="str">
            <v>EHPAD</v>
          </cell>
          <cell r="G459" t="str">
            <v>ET.PUBLIC AUTONOME M.DE RETRAITE</v>
          </cell>
          <cell r="H459" t="str">
            <v>Public autonome</v>
          </cell>
        </row>
        <row r="460">
          <cell r="B460">
            <v>910701614</v>
          </cell>
          <cell r="C460">
            <v>750056335</v>
          </cell>
          <cell r="D460" t="str">
            <v>KORIAN LE FLORE</v>
          </cell>
          <cell r="E460" t="str">
            <v>MONTGERON</v>
          </cell>
          <cell r="F460" t="str">
            <v>EHPAD</v>
          </cell>
          <cell r="G460" t="str">
            <v>KORIAN</v>
          </cell>
          <cell r="H460" t="str">
            <v>Privé à but lucratif</v>
          </cell>
        </row>
        <row r="461">
          <cell r="B461">
            <v>910700236</v>
          </cell>
          <cell r="C461">
            <v>910000710</v>
          </cell>
          <cell r="D461" t="str">
            <v>FILE ETOUPE</v>
          </cell>
          <cell r="E461" t="str">
            <v>MONTLHERY</v>
          </cell>
          <cell r="F461" t="str">
            <v>EHPAD</v>
          </cell>
          <cell r="G461" t="str">
            <v>MAISON RETRAITE FILE ETOUPE</v>
          </cell>
          <cell r="H461" t="str">
            <v>Public autonome</v>
          </cell>
        </row>
        <row r="462">
          <cell r="B462">
            <v>910019462</v>
          </cell>
          <cell r="C462">
            <v>910020510</v>
          </cell>
          <cell r="D462" t="str">
            <v>EHPAD GENEVIEVE LAROQUE</v>
          </cell>
          <cell r="E462" t="str">
            <v>MORANGIS</v>
          </cell>
          <cell r="F462" t="str">
            <v>EHPAD</v>
          </cell>
          <cell r="G462" t="str">
            <v xml:space="preserve">SEGA - ETABLISSEMENT PUBLIC DÉPARTEMENTAL </v>
          </cell>
          <cell r="H462" t="str">
            <v>Public autonome</v>
          </cell>
        </row>
        <row r="463">
          <cell r="B463">
            <v>910812544</v>
          </cell>
          <cell r="C463">
            <v>910001924</v>
          </cell>
          <cell r="D463" t="str">
            <v>LA CHALOUETTE</v>
          </cell>
          <cell r="E463" t="str">
            <v>MORIGNY CHAMPIGNY</v>
          </cell>
          <cell r="F463" t="str">
            <v>EHPAD</v>
          </cell>
          <cell r="G463" t="str">
            <v>COLISEE</v>
          </cell>
          <cell r="H463" t="str">
            <v>Privé à but lucratif</v>
          </cell>
        </row>
        <row r="464">
          <cell r="B464">
            <v>910015148</v>
          </cell>
          <cell r="C464">
            <v>940004088</v>
          </cell>
          <cell r="D464" t="str">
            <v>LA MAISON DES MERISIERS</v>
          </cell>
          <cell r="E464" t="str">
            <v>MORSANG SUR ORGE</v>
          </cell>
          <cell r="F464" t="str">
            <v>EHPAD</v>
          </cell>
          <cell r="G464" t="str">
            <v>ADEF</v>
          </cell>
          <cell r="H464" t="str">
            <v>Privé à but non lucratif</v>
          </cell>
        </row>
        <row r="465">
          <cell r="B465">
            <v>910014869</v>
          </cell>
          <cell r="C465">
            <v>910807502</v>
          </cell>
          <cell r="D465" t="str">
            <v>LES CROCUS</v>
          </cell>
          <cell r="E465" t="str">
            <v>ORSAY</v>
          </cell>
          <cell r="F465" t="str">
            <v>AJ AUTONOME</v>
          </cell>
          <cell r="G465" t="str">
            <v>CENTRE COMMUNAL D'ACTION SOCIALE ORSAY</v>
          </cell>
          <cell r="H465" t="str">
            <v>Public territorial</v>
          </cell>
        </row>
        <row r="466">
          <cell r="B466">
            <v>910018290</v>
          </cell>
          <cell r="C466">
            <v>910018282</v>
          </cell>
          <cell r="D466" t="str">
            <v>PALAISEAU</v>
          </cell>
          <cell r="E466" t="str">
            <v>PALAISEAU</v>
          </cell>
          <cell r="F466" t="str">
            <v>SSIAD PA</v>
          </cell>
          <cell r="G466" t="str">
            <v>TRIADE 91 - SOINS A DOMICILE</v>
          </cell>
          <cell r="H466" t="str">
            <v>Privé à but non lucratif</v>
          </cell>
        </row>
        <row r="467">
          <cell r="B467">
            <v>910700293</v>
          </cell>
          <cell r="C467">
            <v>910000736</v>
          </cell>
          <cell r="D467" t="str">
            <v>LA PIE VOLEUSE</v>
          </cell>
          <cell r="E467" t="str">
            <v>PALAISEAU</v>
          </cell>
          <cell r="F467" t="str">
            <v>EHPAD</v>
          </cell>
          <cell r="G467" t="str">
            <v>EHPAD LA PIE VOLEUSE</v>
          </cell>
          <cell r="H467" t="str">
            <v>Public autonome</v>
          </cell>
        </row>
        <row r="468">
          <cell r="B468">
            <v>910800523</v>
          </cell>
          <cell r="C468">
            <v>910001197</v>
          </cell>
          <cell r="D468" t="str">
            <v>LE CENTENAIRE</v>
          </cell>
          <cell r="E468" t="str">
            <v>PUSSAY</v>
          </cell>
          <cell r="F468" t="str">
            <v>EHPAD</v>
          </cell>
          <cell r="G468" t="str">
            <v>DOMUSVI</v>
          </cell>
          <cell r="H468" t="str">
            <v>Privé à but lucratif</v>
          </cell>
        </row>
        <row r="469">
          <cell r="B469">
            <v>910806215</v>
          </cell>
          <cell r="C469">
            <v>910015288</v>
          </cell>
          <cell r="D469" t="str">
            <v xml:space="preserve"> TAMIAS</v>
          </cell>
          <cell r="E469" t="str">
            <v>QUINCY SOUS SENART</v>
          </cell>
          <cell r="F469" t="str">
            <v>EHPAD</v>
          </cell>
          <cell r="G469" t="str">
            <v>TAMIAS</v>
          </cell>
          <cell r="H469" t="str">
            <v>Privé à but lucratif</v>
          </cell>
        </row>
        <row r="470">
          <cell r="B470">
            <v>910000231</v>
          </cell>
          <cell r="C470">
            <v>750721029</v>
          </cell>
          <cell r="D470" t="str">
            <v>HOVIA QUINCY</v>
          </cell>
          <cell r="E470" t="str">
            <v>QUINCY SOUS SENART</v>
          </cell>
          <cell r="F470" t="str">
            <v>EHPAD</v>
          </cell>
          <cell r="G470" t="str">
            <v>HOVIA</v>
          </cell>
          <cell r="H470" t="str">
            <v>Privé à but non lucratif</v>
          </cell>
        </row>
        <row r="471">
          <cell r="B471">
            <v>910003938</v>
          </cell>
          <cell r="C471">
            <v>590035762</v>
          </cell>
          <cell r="D471" t="str">
            <v>DESFONTAINES</v>
          </cell>
          <cell r="E471" t="str">
            <v>QUINCY SOUS SENART</v>
          </cell>
          <cell r="F471" t="str">
            <v>EHPAD</v>
          </cell>
          <cell r="G471" t="str">
            <v>ACIS France</v>
          </cell>
          <cell r="H471" t="str">
            <v>Privé à but non lucratif</v>
          </cell>
        </row>
        <row r="472">
          <cell r="B472">
            <v>910807916</v>
          </cell>
          <cell r="C472">
            <v>910807551</v>
          </cell>
          <cell r="D472" t="str">
            <v>RIS ORANGIS</v>
          </cell>
          <cell r="E472" t="str">
            <v>RIS ORANGIS</v>
          </cell>
          <cell r="F472" t="str">
            <v>SSIAD PA</v>
          </cell>
          <cell r="G472" t="str">
            <v>CCAS DE RIS ORANGIS</v>
          </cell>
          <cell r="H472" t="str">
            <v>Public territorial</v>
          </cell>
        </row>
        <row r="473">
          <cell r="B473">
            <v>910700525</v>
          </cell>
          <cell r="C473">
            <v>910005248</v>
          </cell>
          <cell r="D473" t="str">
            <v>CHÂTEAU DRANEM</v>
          </cell>
          <cell r="E473" t="str">
            <v>RIS ORANGIS</v>
          </cell>
          <cell r="F473" t="str">
            <v>EHPAD</v>
          </cell>
          <cell r="G473" t="str">
            <v>DOMUSVI</v>
          </cell>
          <cell r="H473" t="str">
            <v>Privé à but lucratif</v>
          </cell>
        </row>
        <row r="474">
          <cell r="B474">
            <v>910701663</v>
          </cell>
          <cell r="C474">
            <v>910000983</v>
          </cell>
          <cell r="D474" t="str">
            <v>LE MANOIR (R)</v>
          </cell>
          <cell r="E474" t="str">
            <v>RIS ORANGIS</v>
          </cell>
          <cell r="F474" t="str">
            <v>EHPAD</v>
          </cell>
          <cell r="G474" t="str">
            <v>TENERIS SNC "LE MANOIR"</v>
          </cell>
          <cell r="H474" t="str">
            <v>Privé à but lucratif</v>
          </cell>
        </row>
        <row r="475">
          <cell r="B475">
            <v>910813450</v>
          </cell>
          <cell r="C475">
            <v>910018001</v>
          </cell>
          <cell r="D475" t="str">
            <v>LES JARDINS DE ROINVILLE</v>
          </cell>
          <cell r="E475" t="str">
            <v>ROINVILLE SOUS DOURDAN</v>
          </cell>
          <cell r="F475" t="str">
            <v>EHPAD</v>
          </cell>
          <cell r="G475" t="str">
            <v>DOMUSVI</v>
          </cell>
          <cell r="H475" t="str">
            <v>Privé à but lucratif</v>
          </cell>
        </row>
        <row r="476">
          <cell r="B476">
            <v>910002849</v>
          </cell>
          <cell r="C476">
            <v>910019157</v>
          </cell>
          <cell r="D476" t="str">
            <v>SACLAS</v>
          </cell>
          <cell r="E476" t="str">
            <v>SACLAS</v>
          </cell>
          <cell r="F476" t="str">
            <v>SSIAD PA</v>
          </cell>
          <cell r="G476" t="str">
            <v>ADMR TROIS RIVIERES</v>
          </cell>
          <cell r="H476" t="str">
            <v>Privé à but non lucratif</v>
          </cell>
        </row>
        <row r="477">
          <cell r="B477">
            <v>910016377</v>
          </cell>
          <cell r="C477">
            <v>830013678</v>
          </cell>
          <cell r="D477" t="str">
            <v>LA MARTINIERE</v>
          </cell>
          <cell r="E477" t="str">
            <v>SACLAY</v>
          </cell>
          <cell r="F477" t="str">
            <v>EHPAD</v>
          </cell>
          <cell r="G477" t="str">
            <v>ASSOCIATION JEAN LACHENAUD</v>
          </cell>
          <cell r="H477" t="str">
            <v>Privé à but non lucratif</v>
          </cell>
        </row>
        <row r="478">
          <cell r="B478">
            <v>910015189</v>
          </cell>
          <cell r="C478">
            <v>750825846</v>
          </cell>
          <cell r="D478" t="str">
            <v>LES LARRIS</v>
          </cell>
          <cell r="E478" t="str">
            <v>SAINT CHERON</v>
          </cell>
          <cell r="F478" t="str">
            <v>AJ AUTONOME</v>
          </cell>
          <cell r="G478" t="str">
            <v>COALLIA</v>
          </cell>
          <cell r="H478" t="str">
            <v>Privé à but non lucratif</v>
          </cell>
        </row>
        <row r="479">
          <cell r="B479">
            <v>910004589</v>
          </cell>
          <cell r="C479">
            <v>910004548</v>
          </cell>
          <cell r="D479" t="str">
            <v>RESIDENCE DE L'ORGE</v>
          </cell>
          <cell r="E479" t="str">
            <v>SAINT GERMAIN LES ARPAJONS</v>
          </cell>
          <cell r="F479" t="str">
            <v>EHPAD</v>
          </cell>
          <cell r="G479" t="str">
            <v>DOMUSVI</v>
          </cell>
          <cell r="H479" t="str">
            <v>Privé à but lucratif</v>
          </cell>
        </row>
        <row r="480">
          <cell r="B480">
            <v>910815281</v>
          </cell>
          <cell r="C480">
            <v>910001890</v>
          </cell>
          <cell r="D480" t="str">
            <v>LA FONTAINE DE MEDICIS</v>
          </cell>
          <cell r="E480" t="str">
            <v>SAINT GERMAIN LES CORBEILS</v>
          </cell>
          <cell r="F480" t="str">
            <v>EHPAD</v>
          </cell>
          <cell r="G480" t="str">
            <v>DOMUSVI</v>
          </cell>
          <cell r="H480" t="str">
            <v>Privé à but lucratif</v>
          </cell>
        </row>
        <row r="481">
          <cell r="B481">
            <v>910002427</v>
          </cell>
          <cell r="C481">
            <v>910807585</v>
          </cell>
          <cell r="D481" t="str">
            <v>LES GROUETTES</v>
          </cell>
          <cell r="E481" t="str">
            <v>SAINT MICHEL SUR ORGE</v>
          </cell>
          <cell r="F481" t="str">
            <v>EHPAD</v>
          </cell>
          <cell r="G481" t="str">
            <v>CCAS SAINT MICHEL SUR ORGE</v>
          </cell>
          <cell r="H481" t="str">
            <v>Public territorial</v>
          </cell>
        </row>
        <row r="482">
          <cell r="B482">
            <v>910814557</v>
          </cell>
          <cell r="C482">
            <v>940004088</v>
          </cell>
          <cell r="D482" t="str">
            <v>LA MAISON DU CEDRE BLEU</v>
          </cell>
          <cell r="E482" t="str">
            <v>SAINT PIERRE DU PERRAY</v>
          </cell>
          <cell r="F482" t="str">
            <v>EHPAD</v>
          </cell>
          <cell r="G482" t="str">
            <v>ADEF</v>
          </cell>
          <cell r="H482" t="str">
            <v>Privé à but non lucratif</v>
          </cell>
        </row>
        <row r="483">
          <cell r="B483">
            <v>910019488</v>
          </cell>
          <cell r="C483">
            <v>920018918</v>
          </cell>
          <cell r="D483" t="str">
            <v>LE MOULIN DE L'EPINE</v>
          </cell>
          <cell r="E483" t="str">
            <v>SAINT VRAIN</v>
          </cell>
          <cell r="F483" t="str">
            <v>EHPAD</v>
          </cell>
          <cell r="G483" t="str">
            <v>ORPEA</v>
          </cell>
          <cell r="H483" t="str">
            <v>Privé à but lucratif</v>
          </cell>
        </row>
        <row r="484">
          <cell r="B484">
            <v>910700244</v>
          </cell>
          <cell r="C484">
            <v>910000728</v>
          </cell>
          <cell r="D484" t="str">
            <v>HAUTEFEUILLE</v>
          </cell>
          <cell r="E484" t="str">
            <v>SAINT VRAIN</v>
          </cell>
          <cell r="F484" t="str">
            <v>EHPAD</v>
          </cell>
          <cell r="G484" t="str">
            <v>EHPAD HAUTEFEUILLE</v>
          </cell>
          <cell r="H484" t="str">
            <v>Public autonome</v>
          </cell>
        </row>
        <row r="485">
          <cell r="B485">
            <v>910814631</v>
          </cell>
          <cell r="C485">
            <v>910806728</v>
          </cell>
          <cell r="D485" t="str">
            <v>SAINTE GENEVIEVE DES BOIS</v>
          </cell>
          <cell r="E485" t="str">
            <v>SAINTE GENEVIEVE DES BOIS</v>
          </cell>
          <cell r="F485" t="str">
            <v>SSIAD PA</v>
          </cell>
          <cell r="G485" t="str">
            <v>CCAS SAINTE-GENEVIEVE-DES-BOIS</v>
          </cell>
          <cell r="H485" t="str">
            <v>Public territorial</v>
          </cell>
        </row>
        <row r="486">
          <cell r="B486">
            <v>910017334</v>
          </cell>
          <cell r="C486">
            <v>910017326</v>
          </cell>
          <cell r="D486" t="str">
            <v>LES JARDINS DU PLESSIS</v>
          </cell>
          <cell r="E486" t="str">
            <v>SAINTE GENEVIEVE DES BOIS</v>
          </cell>
          <cell r="F486" t="str">
            <v>EHPAD</v>
          </cell>
          <cell r="G486" t="str">
            <v>DOMUSVI</v>
          </cell>
          <cell r="H486" t="str">
            <v>Privé à but lucratif</v>
          </cell>
        </row>
        <row r="487">
          <cell r="B487">
            <v>910810803</v>
          </cell>
          <cell r="C487">
            <v>910001858</v>
          </cell>
          <cell r="D487" t="str">
            <v>LA FORET DE SEQUIGNY</v>
          </cell>
          <cell r="E487" t="str">
            <v>SAINTE GENEVIEVE DES BOIS</v>
          </cell>
          <cell r="F487" t="str">
            <v>EHPAD</v>
          </cell>
          <cell r="G487" t="str">
            <v>EHPAD FORET SEQUIGNY</v>
          </cell>
          <cell r="H487" t="str">
            <v>Public autonome</v>
          </cell>
        </row>
        <row r="488">
          <cell r="B488">
            <v>910700368</v>
          </cell>
          <cell r="C488">
            <v>910000751</v>
          </cell>
          <cell r="D488" t="str">
            <v>MAISON RUSSE</v>
          </cell>
          <cell r="E488" t="str">
            <v>SAINTE GENEVIEVE DES BOIS</v>
          </cell>
          <cell r="F488" t="str">
            <v>EHPAD</v>
          </cell>
          <cell r="G488" t="str">
            <v>MAISON RUSSE</v>
          </cell>
          <cell r="H488" t="str">
            <v>Privé à but non lucratif</v>
          </cell>
        </row>
        <row r="489">
          <cell r="B489">
            <v>910701697</v>
          </cell>
          <cell r="C489">
            <v>750057630</v>
          </cell>
          <cell r="D489" t="str">
            <v>CHÂTEAU DE CHAMPLATREUX</v>
          </cell>
          <cell r="E489" t="str">
            <v xml:space="preserve">SAINTRY SUR SEINE    </v>
          </cell>
          <cell r="F489" t="str">
            <v>EHPAD</v>
          </cell>
          <cell r="G489" t="str">
            <v>ORPEA</v>
          </cell>
          <cell r="H489" t="str">
            <v>Privé à but lucratif</v>
          </cell>
        </row>
        <row r="490">
          <cell r="B490">
            <v>910480029</v>
          </cell>
          <cell r="C490">
            <v>910017839</v>
          </cell>
          <cell r="D490" t="str">
            <v>SAULX LES CHARTREUX</v>
          </cell>
          <cell r="E490" t="str">
            <v>SAULX LES CHARTREUX</v>
          </cell>
          <cell r="F490" t="str">
            <v>SSIAD PA</v>
          </cell>
          <cell r="G490" t="str">
            <v>ASSOCIATION DE SOINS À DOMICILE</v>
          </cell>
          <cell r="H490" t="str">
            <v>Privé à but non lucratif</v>
          </cell>
        </row>
        <row r="491">
          <cell r="B491">
            <v>910808955</v>
          </cell>
          <cell r="C491">
            <v>910808963</v>
          </cell>
          <cell r="D491" t="str">
            <v>SAVIGNY SUR ORGE</v>
          </cell>
          <cell r="E491" t="str">
            <v>SAVIGNY SUR ORGE</v>
          </cell>
          <cell r="F491" t="str">
            <v>SSIAD PA</v>
          </cell>
          <cell r="G491" t="str">
            <v>ASSAD</v>
          </cell>
          <cell r="H491" t="str">
            <v>Privé à but non lucratif</v>
          </cell>
        </row>
        <row r="492">
          <cell r="B492">
            <v>910700723</v>
          </cell>
          <cell r="C492">
            <v>910000819</v>
          </cell>
          <cell r="D492" t="str">
            <v>CHARAINTRU</v>
          </cell>
          <cell r="E492" t="str">
            <v>SAVIGNY SUR ORGE</v>
          </cell>
          <cell r="F492" t="str">
            <v>EHPAD</v>
          </cell>
          <cell r="G492" t="str">
            <v>MAISON RETRAITE DE CHARAINTRU</v>
          </cell>
          <cell r="H492" t="str">
            <v>Public autonome</v>
          </cell>
        </row>
        <row r="493">
          <cell r="B493">
            <v>910015759</v>
          </cell>
          <cell r="C493">
            <v>910807601</v>
          </cell>
          <cell r="D493" t="str">
            <v>CENTRE SIMONE DUSSART</v>
          </cell>
          <cell r="E493" t="str">
            <v>SAVIGNY SUR ORGE</v>
          </cell>
          <cell r="F493" t="str">
            <v>AJ AUTONOME</v>
          </cell>
          <cell r="G493" t="str">
            <v>CENTRE COMMUNAL D'ACTION SOCIALE SAVIGNY</v>
          </cell>
          <cell r="H493" t="str">
            <v>Public territorial</v>
          </cell>
        </row>
        <row r="494">
          <cell r="B494">
            <v>910815018</v>
          </cell>
          <cell r="C494">
            <v>910002120</v>
          </cell>
          <cell r="D494" t="str">
            <v>LES CEDRES</v>
          </cell>
          <cell r="E494" t="str">
            <v>SAVIGNY SUR ORGE</v>
          </cell>
          <cell r="F494" t="str">
            <v>EHPAD</v>
          </cell>
          <cell r="G494" t="str">
            <v xml:space="preserve">BRIDGE INVEST - SARL RESIDENCE LES CEDRES </v>
          </cell>
          <cell r="H494" t="str">
            <v>Privé à but lucratif</v>
          </cell>
        </row>
        <row r="495">
          <cell r="B495">
            <v>910805746</v>
          </cell>
          <cell r="C495">
            <v>910006089</v>
          </cell>
          <cell r="D495" t="str">
            <v>SOISY</v>
          </cell>
          <cell r="E495" t="str">
            <v>SOISY SUR ECOLE</v>
          </cell>
          <cell r="F495" t="str">
            <v>SSIAD PA</v>
          </cell>
          <cell r="G495" t="str">
            <v>ASSOCIATION SOINS A DOMICILE CANTON MILLY LA F</v>
          </cell>
          <cell r="H495" t="str">
            <v>Privé à but non lucratif</v>
          </cell>
        </row>
        <row r="496">
          <cell r="B496">
            <v>910811108</v>
          </cell>
          <cell r="C496">
            <v>910001874</v>
          </cell>
          <cell r="D496" t="str">
            <v>LES HAUTES FUTAIES</v>
          </cell>
          <cell r="E496" t="str">
            <v>SOISY SUR SEINE</v>
          </cell>
          <cell r="F496" t="str">
            <v>EHPAD</v>
          </cell>
          <cell r="G496" t="str">
            <v>DOMUSVI</v>
          </cell>
          <cell r="H496" t="str">
            <v>Privé à but lucratif</v>
          </cell>
        </row>
        <row r="497">
          <cell r="B497">
            <v>910701713</v>
          </cell>
          <cell r="C497">
            <v>910001015</v>
          </cell>
          <cell r="D497" t="str">
            <v>LES TILLEULS</v>
          </cell>
          <cell r="E497" t="str">
            <v>SOISY SUR SEINE</v>
          </cell>
          <cell r="F497" t="str">
            <v>EHPAD</v>
          </cell>
          <cell r="G497" t="str">
            <v>TENERIS SAS LES TILLEULS</v>
          </cell>
          <cell r="H497" t="str">
            <v>Privé à but lucratif</v>
          </cell>
        </row>
        <row r="498">
          <cell r="B498">
            <v>910707785</v>
          </cell>
          <cell r="C498">
            <v>910001148</v>
          </cell>
          <cell r="D498" t="str">
            <v>LA FONTAINE AUX COSSONS</v>
          </cell>
          <cell r="E498" t="str">
            <v>VAUGRIGNEUSE</v>
          </cell>
          <cell r="F498" t="str">
            <v>EHPAD</v>
          </cell>
          <cell r="G498" t="str">
            <v>SAS CHATEAU DE LA FONTAINE AUX COSSONS</v>
          </cell>
          <cell r="H498" t="str">
            <v>Privé à but lucratif</v>
          </cell>
        </row>
        <row r="499">
          <cell r="B499">
            <v>910700327</v>
          </cell>
          <cell r="C499">
            <v>910000744</v>
          </cell>
          <cell r="D499" t="str">
            <v>LEON MAUGE</v>
          </cell>
          <cell r="E499" t="str">
            <v>VERRIERES LE BUISSON</v>
          </cell>
          <cell r="F499" t="str">
            <v>EHPAD</v>
          </cell>
          <cell r="G499" t="str">
            <v>MAISON DE RETRAITE LEON MAUGE</v>
          </cell>
          <cell r="H499" t="str">
            <v>Public autonome</v>
          </cell>
        </row>
        <row r="500">
          <cell r="B500">
            <v>910460096</v>
          </cell>
          <cell r="C500">
            <v>750813859</v>
          </cell>
          <cell r="D500" t="str">
            <v>RESIDENCE DU BOIS</v>
          </cell>
          <cell r="E500" t="str">
            <v>VERRIERES LE BUISSON</v>
          </cell>
          <cell r="F500" t="str">
            <v>EHPAD</v>
          </cell>
          <cell r="G500" t="str">
            <v>ALPH'AGE GESTION</v>
          </cell>
          <cell r="H500" t="str">
            <v>Privé à but lucratif</v>
          </cell>
        </row>
        <row r="501">
          <cell r="B501">
            <v>910460104</v>
          </cell>
          <cell r="C501">
            <v>130029549</v>
          </cell>
          <cell r="D501" t="str">
            <v>RESIDENCE SAINT CHARLES</v>
          </cell>
          <cell r="E501" t="str">
            <v>VERRIERES LE BUISSON</v>
          </cell>
          <cell r="F501" t="str">
            <v>EHPAD</v>
          </cell>
          <cell r="G501" t="str">
            <v>FEDERATION D'ENTRAIDE SOCIALE</v>
          </cell>
          <cell r="H501" t="str">
            <v>Privé à but non lucratif</v>
          </cell>
        </row>
        <row r="502">
          <cell r="B502">
            <v>910801059</v>
          </cell>
          <cell r="C502">
            <v>910807635</v>
          </cell>
          <cell r="D502" t="str">
            <v>GASTON GRIMBAUM</v>
          </cell>
          <cell r="E502" t="str">
            <v>VIGNEUX SUR SEINE</v>
          </cell>
          <cell r="F502" t="str">
            <v>Résidence autonomie</v>
          </cell>
          <cell r="G502" t="str">
            <v>CENTRE COMMUNAL D'ACTION SOCIALE</v>
          </cell>
          <cell r="H502" t="str">
            <v>Public territorial</v>
          </cell>
        </row>
        <row r="503">
          <cell r="B503">
            <v>910700319</v>
          </cell>
          <cell r="C503">
            <v>920019379</v>
          </cell>
          <cell r="D503" t="str">
            <v>CINEMA ET SPECTACLE</v>
          </cell>
          <cell r="E503" t="str">
            <v>VIGNEUX SUR SEINE</v>
          </cell>
          <cell r="F503" t="str">
            <v>EHPAD</v>
          </cell>
          <cell r="G503" t="str">
            <v>ASS RES RETRAITE CINEMA ET SPECTACLE</v>
          </cell>
          <cell r="H503" t="str">
            <v>Privé à but non lucratif</v>
          </cell>
        </row>
        <row r="504">
          <cell r="B504">
            <v>910020924</v>
          </cell>
          <cell r="C504">
            <v>910020510</v>
          </cell>
          <cell r="D504" t="str">
            <v>EHPAD GENEVIEVE DE GAULLE ANTHONIOZ</v>
          </cell>
          <cell r="E504" t="str">
            <v>VILLEBON SUR YVETTE</v>
          </cell>
          <cell r="F504" t="str">
            <v>EHPAD</v>
          </cell>
          <cell r="G504" t="str">
            <v xml:space="preserve">SEGA - ETABLISSEMENT PUBLIC DÉPARTEMENTAL </v>
          </cell>
          <cell r="H504" t="str">
            <v>Public autonome</v>
          </cell>
        </row>
        <row r="505">
          <cell r="B505">
            <v>910816024</v>
          </cell>
          <cell r="C505">
            <v>780020715</v>
          </cell>
          <cell r="D505" t="str">
            <v>RESIDENCE MOSAIQUE</v>
          </cell>
          <cell r="E505" t="str">
            <v>VILLEMOISSON SUR ORGE</v>
          </cell>
          <cell r="F505" t="str">
            <v>EHPAD</v>
          </cell>
          <cell r="G505" t="str">
            <v xml:space="preserve">FONDATION LES DIACONESSES </v>
          </cell>
          <cell r="H505" t="str">
            <v>Privé à but non lucratif</v>
          </cell>
        </row>
        <row r="506">
          <cell r="B506">
            <v>910802289</v>
          </cell>
          <cell r="C506">
            <v>910001379</v>
          </cell>
          <cell r="D506" t="str">
            <v>CHÂTEAU DE VILLEMOISSON</v>
          </cell>
          <cell r="E506" t="str">
            <v>VILLEMOISSON SUR ORGE</v>
          </cell>
          <cell r="F506" t="str">
            <v>EHPAD</v>
          </cell>
          <cell r="G506" t="str">
            <v>SARL CHATEAU VILLEMOISSON</v>
          </cell>
          <cell r="H506" t="str">
            <v>Privé à but lucratif</v>
          </cell>
        </row>
        <row r="507">
          <cell r="B507">
            <v>910814011</v>
          </cell>
          <cell r="C507">
            <v>910814706</v>
          </cell>
          <cell r="D507" t="str">
            <v>VIRY CHATILLON</v>
          </cell>
          <cell r="E507" t="str">
            <v>VIRY CHATILLON</v>
          </cell>
          <cell r="F507" t="str">
            <v>SSIAD PA</v>
          </cell>
          <cell r="G507" t="str">
            <v>ACSS VIRY GRIGNY</v>
          </cell>
          <cell r="H507" t="str">
            <v>Privé à but non lucratif</v>
          </cell>
        </row>
        <row r="508">
          <cell r="B508">
            <v>910009638</v>
          </cell>
          <cell r="C508">
            <v>910009588</v>
          </cell>
          <cell r="D508" t="str">
            <v>RESIDENCE DE MEDICIS</v>
          </cell>
          <cell r="E508" t="str">
            <v>VIRY CHATILLON</v>
          </cell>
          <cell r="F508" t="str">
            <v>EHPAD</v>
          </cell>
          <cell r="G508" t="str">
            <v>DOMUSVI</v>
          </cell>
          <cell r="H508" t="str">
            <v>Privé à but lucratif</v>
          </cell>
        </row>
        <row r="509">
          <cell r="B509">
            <v>910701804</v>
          </cell>
          <cell r="C509">
            <v>910005768</v>
          </cell>
          <cell r="D509" t="str">
            <v>LA ROSERAIE</v>
          </cell>
          <cell r="E509" t="str">
            <v>VIRY CHATILLON</v>
          </cell>
          <cell r="F509" t="str">
            <v>EHPAD</v>
          </cell>
          <cell r="G509" t="str">
            <v>DOMUSVI</v>
          </cell>
          <cell r="H509" t="str">
            <v>Privé à but lucratif</v>
          </cell>
        </row>
        <row r="510">
          <cell r="B510">
            <v>910813583</v>
          </cell>
          <cell r="C510">
            <v>910813575</v>
          </cell>
          <cell r="D510" t="str">
            <v>ASPHODIA</v>
          </cell>
          <cell r="E510" t="str">
            <v>YERRES</v>
          </cell>
          <cell r="F510" t="str">
            <v>EHPAD</v>
          </cell>
          <cell r="G510" t="str">
            <v>LNA SANTE</v>
          </cell>
          <cell r="H510" t="str">
            <v>Privé à but lucratif</v>
          </cell>
        </row>
        <row r="511">
          <cell r="B511">
            <v>910808807</v>
          </cell>
          <cell r="C511">
            <v>910009828</v>
          </cell>
          <cell r="D511" t="str">
            <v>RESIDENCE SOFIA</v>
          </cell>
          <cell r="E511" t="str">
            <v>YERRES</v>
          </cell>
          <cell r="F511" t="str">
            <v>EHPAD</v>
          </cell>
          <cell r="G511" t="str">
            <v>SARL RESIDENCE SOFIA</v>
          </cell>
          <cell r="H511" t="str">
            <v>Privé à but lucratif</v>
          </cell>
        </row>
        <row r="512">
          <cell r="B512">
            <v>920006798</v>
          </cell>
          <cell r="C512">
            <v>940004088</v>
          </cell>
          <cell r="D512" t="str">
            <v>La Maison Des Cytises</v>
          </cell>
          <cell r="E512" t="str">
            <v>Gennevilliers</v>
          </cell>
          <cell r="F512" t="str">
            <v>EHPAD</v>
          </cell>
          <cell r="G512" t="str">
            <v>ADEF</v>
          </cell>
          <cell r="H512" t="str">
            <v>Privé à but non lucratif</v>
          </cell>
        </row>
        <row r="513">
          <cell r="B513">
            <v>920015559</v>
          </cell>
          <cell r="C513">
            <v>940004088</v>
          </cell>
          <cell r="D513" t="str">
            <v>L'Erable Argenté</v>
          </cell>
          <cell r="E513" t="str">
            <v>Clamart</v>
          </cell>
          <cell r="F513" t="str">
            <v>EHPAD</v>
          </cell>
          <cell r="G513" t="str">
            <v>ADEF</v>
          </cell>
          <cell r="H513" t="str">
            <v>Privé à but non lucratif</v>
          </cell>
        </row>
        <row r="514">
          <cell r="B514">
            <v>920019098</v>
          </cell>
          <cell r="C514">
            <v>920019759</v>
          </cell>
          <cell r="D514" t="str">
            <v>La Bruyere</v>
          </cell>
          <cell r="E514" t="str">
            <v>Rueil-Malmaison</v>
          </cell>
          <cell r="F514" t="str">
            <v>EHPAD</v>
          </cell>
          <cell r="G514" t="str">
            <v>ALMAGE</v>
          </cell>
          <cell r="H514" t="str">
            <v>Privé à but lucratif</v>
          </cell>
        </row>
        <row r="515">
          <cell r="B515">
            <v>920460060</v>
          </cell>
          <cell r="C515">
            <v>750813859</v>
          </cell>
          <cell r="D515" t="str">
            <v>EHPAD la Faiencerie</v>
          </cell>
          <cell r="E515" t="str">
            <v>Sceaux</v>
          </cell>
          <cell r="F515" t="str">
            <v>EHPAD</v>
          </cell>
          <cell r="G515" t="str">
            <v>ALPH'AGE GESTION</v>
          </cell>
          <cell r="H515" t="str">
            <v>Privé à but lucratif</v>
          </cell>
        </row>
        <row r="516">
          <cell r="B516">
            <v>920815610</v>
          </cell>
          <cell r="C516">
            <v>920002987</v>
          </cell>
          <cell r="D516" t="str">
            <v>Résidence Fontaine</v>
          </cell>
          <cell r="E516" t="str">
            <v>Asnières Sur Seine</v>
          </cell>
          <cell r="F516" t="str">
            <v>EHPAD</v>
          </cell>
          <cell r="G516" t="str">
            <v>ASSOCIATION RESIDENCE D'ASNIERES</v>
          </cell>
          <cell r="H516" t="str">
            <v>Privé à but non lucratif</v>
          </cell>
        </row>
        <row r="517">
          <cell r="B517">
            <v>920809944</v>
          </cell>
          <cell r="C517">
            <v>920815131</v>
          </cell>
          <cell r="D517" t="str">
            <v>SSIAD ANSIAD</v>
          </cell>
          <cell r="E517" t="str">
            <v>Neuilly sur seine</v>
          </cell>
          <cell r="F517" t="str">
            <v>SSIAD PA</v>
          </cell>
          <cell r="G517" t="str">
            <v>ANSIAD</v>
          </cell>
          <cell r="H517" t="str">
            <v>Privé à but non lucratif</v>
          </cell>
        </row>
        <row r="518">
          <cell r="B518">
            <v>920810942</v>
          </cell>
          <cell r="C518">
            <v>920030186</v>
          </cell>
          <cell r="D518" t="str">
            <v xml:space="preserve">EHPAD RESIDENCE LANNELONGUE </v>
          </cell>
          <cell r="E518" t="str">
            <v>Vanves</v>
          </cell>
          <cell r="F518" t="str">
            <v>EHPAD</v>
          </cell>
          <cell r="G518" t="str">
            <v>ARPAVIE</v>
          </cell>
          <cell r="H518" t="str">
            <v>Privé à but non lucratif</v>
          </cell>
        </row>
        <row r="519">
          <cell r="B519">
            <v>920004439</v>
          </cell>
          <cell r="C519">
            <v>920030186</v>
          </cell>
          <cell r="D519" t="str">
            <v>Les Neuf Muses</v>
          </cell>
          <cell r="E519" t="str">
            <v>Issy les Moulineaux</v>
          </cell>
          <cell r="F519" t="str">
            <v>EHPAD</v>
          </cell>
          <cell r="G519" t="str">
            <v>ARPAVIE</v>
          </cell>
          <cell r="H519" t="str">
            <v>Privé à but non lucratif</v>
          </cell>
        </row>
        <row r="520">
          <cell r="B520">
            <v>920803467</v>
          </cell>
          <cell r="C520">
            <v>920030186</v>
          </cell>
          <cell r="D520" t="str">
            <v>Les Terrasses</v>
          </cell>
          <cell r="E520" t="str">
            <v>Meudon</v>
          </cell>
          <cell r="F520" t="str">
            <v>EHPAD</v>
          </cell>
          <cell r="G520" t="str">
            <v>ARPAVIE</v>
          </cell>
          <cell r="H520" t="str">
            <v>Privé à but non lucratif</v>
          </cell>
        </row>
        <row r="521">
          <cell r="B521">
            <v>920813011</v>
          </cell>
          <cell r="C521">
            <v>920030186</v>
          </cell>
          <cell r="D521" t="str">
            <v>Résidence Sainte-Lucie</v>
          </cell>
          <cell r="E521" t="str">
            <v>Issy les Moulineaux</v>
          </cell>
          <cell r="F521" t="str">
            <v>EHPAD</v>
          </cell>
          <cell r="G521" t="str">
            <v>ARPAVIE</v>
          </cell>
          <cell r="H521" t="str">
            <v>Privé à but non lucratif</v>
          </cell>
        </row>
        <row r="522">
          <cell r="B522">
            <v>920808508</v>
          </cell>
          <cell r="C522">
            <v>920030186</v>
          </cell>
          <cell r="D522" t="str">
            <v>EHPAD Nadar de la Pagerie</v>
          </cell>
          <cell r="E522" t="str">
            <v>Rueil-Malmaison</v>
          </cell>
          <cell r="F522" t="str">
            <v>EHPAD</v>
          </cell>
          <cell r="G522" t="str">
            <v>ARPAVIE</v>
          </cell>
          <cell r="H522" t="str">
            <v>Privé à but non lucratif</v>
          </cell>
        </row>
        <row r="523">
          <cell r="B523">
            <v>920005329</v>
          </cell>
          <cell r="C523">
            <v>920030186</v>
          </cell>
          <cell r="D523" t="str">
            <v xml:space="preserve">EHPAD RESIDENCE MARCELLE DEVAUD
</v>
          </cell>
          <cell r="E523" t="str">
            <v>Colombes</v>
          </cell>
          <cell r="F523" t="str">
            <v>EHPAD</v>
          </cell>
          <cell r="G523" t="str">
            <v>ARPAVIE</v>
          </cell>
          <cell r="H523" t="str">
            <v>Privé à but non lucratif</v>
          </cell>
        </row>
        <row r="524">
          <cell r="B524">
            <v>920802162</v>
          </cell>
          <cell r="C524">
            <v>920030186</v>
          </cell>
          <cell r="D524" t="str">
            <v>EHPAD Champfleury</v>
          </cell>
          <cell r="E524" t="str">
            <v>Sevres</v>
          </cell>
          <cell r="F524" t="str">
            <v>EHPAD</v>
          </cell>
          <cell r="G524" t="str">
            <v>ARPAVIE</v>
          </cell>
          <cell r="H524" t="str">
            <v>Privé à but non lucratif</v>
          </cell>
        </row>
        <row r="525">
          <cell r="B525">
            <v>920711942</v>
          </cell>
          <cell r="C525">
            <v>920030186</v>
          </cell>
          <cell r="D525" t="str">
            <v>Résidence Camille Cartier</v>
          </cell>
          <cell r="E525" t="str">
            <v>Gennevilliers</v>
          </cell>
          <cell r="F525" t="str">
            <v>Résidence autonomie</v>
          </cell>
          <cell r="G525" t="str">
            <v>ARPAVIE</v>
          </cell>
          <cell r="H525" t="str">
            <v>Privé à but non lucratif</v>
          </cell>
        </row>
        <row r="526">
          <cell r="B526">
            <v>920710738</v>
          </cell>
          <cell r="C526">
            <v>920001393</v>
          </cell>
          <cell r="D526" t="str">
            <v>EHPAD Emilie de Rodat</v>
          </cell>
          <cell r="E526" t="str">
            <v>Rueil-Malmaison</v>
          </cell>
          <cell r="F526" t="str">
            <v>EHPAD</v>
          </cell>
          <cell r="G526" t="str">
            <v>ASS FOYER EMILIE DE RODAT</v>
          </cell>
          <cell r="H526" t="str">
            <v>Privé à but non lucratif</v>
          </cell>
        </row>
        <row r="527">
          <cell r="B527">
            <v>920003571</v>
          </cell>
          <cell r="C527">
            <v>140002809</v>
          </cell>
          <cell r="D527" t="str">
            <v>Résidence St Benoît</v>
          </cell>
          <cell r="E527" t="str">
            <v>Boulogne Billancourt</v>
          </cell>
          <cell r="F527" t="str">
            <v>EHPAD</v>
          </cell>
          <cell r="G527" t="str">
            <v>ASSOCIATION "LES RESIDENCES ST BENOIT"</v>
          </cell>
          <cell r="H527" t="str">
            <v>Privé à but non lucratif</v>
          </cell>
        </row>
        <row r="528">
          <cell r="B528">
            <v>920804564</v>
          </cell>
          <cell r="C528">
            <v>920814159</v>
          </cell>
          <cell r="D528" t="str">
            <v>SSIAD CESNAF-SADAPA</v>
          </cell>
          <cell r="E528" t="str">
            <v>Nanterre</v>
          </cell>
          <cell r="F528" t="str">
            <v>SSIAD PA</v>
          </cell>
          <cell r="G528" t="str">
            <v>ASSOCIATION C.E.S.N.A.F.</v>
          </cell>
          <cell r="H528" t="str">
            <v>Privé à but non lucratif</v>
          </cell>
        </row>
        <row r="529">
          <cell r="B529">
            <v>920010378</v>
          </cell>
          <cell r="C529">
            <v>750720492</v>
          </cell>
          <cell r="D529" t="str">
            <v>CAJ La Buissonnière</v>
          </cell>
          <cell r="E529" t="str">
            <v>Courbevoie</v>
          </cell>
          <cell r="F529" t="str">
            <v>AJ AUTONOME</v>
          </cell>
          <cell r="G529" t="str">
            <v>LA SOCIETE PHILANTHROPIQUE</v>
          </cell>
          <cell r="H529" t="str">
            <v>Privé à but non lucratif</v>
          </cell>
        </row>
        <row r="530">
          <cell r="B530">
            <v>920804705</v>
          </cell>
          <cell r="C530">
            <v>920002219</v>
          </cell>
          <cell r="D530" t="str">
            <v>SSIAD SESID</v>
          </cell>
          <cell r="E530" t="str">
            <v>Rueil-Malmaison</v>
          </cell>
          <cell r="F530" t="str">
            <v>SSIAD PA</v>
          </cell>
          <cell r="G530" t="str">
            <v>ASSOCIATION SERVICE DE SOINS INFIRMIERS A DOMICILE</v>
          </cell>
          <cell r="H530" t="str">
            <v>Privé à but non lucratif</v>
          </cell>
        </row>
        <row r="531">
          <cell r="B531">
            <v>920807344</v>
          </cell>
          <cell r="C531">
            <v>920001880</v>
          </cell>
          <cell r="D531" t="str">
            <v>SSIAD  Bourg la Reine</v>
          </cell>
          <cell r="E531" t="str">
            <v>Bourg la Reine</v>
          </cell>
          <cell r="F531" t="str">
            <v>SSIAD PA</v>
          </cell>
          <cell r="G531" t="str">
            <v>ASSOCIATION DE SOINS A DOMICILE</v>
          </cell>
          <cell r="H531" t="str">
            <v>Privé à but non lucratif</v>
          </cell>
        </row>
        <row r="532">
          <cell r="B532">
            <v>920812476</v>
          </cell>
          <cell r="C532">
            <v>920002797</v>
          </cell>
          <cell r="D532" t="str">
            <v>SSIAD Saint-Cloud</v>
          </cell>
          <cell r="E532" t="str">
            <v>Saint Cloud</v>
          </cell>
          <cell r="F532" t="str">
            <v>SSIAD PA</v>
          </cell>
          <cell r="G532" t="str">
            <v xml:space="preserve">ASSOCIATION INTERCOMMUNALE AIDE ET SOUTIEN A DOMICILE </v>
          </cell>
          <cell r="H532" t="str">
            <v>Privé à but non lucratif</v>
          </cell>
        </row>
        <row r="533">
          <cell r="B533">
            <v>920710357</v>
          </cell>
          <cell r="C533">
            <v>920001245</v>
          </cell>
          <cell r="D533" t="str">
            <v>Maison De Retraite Protestante</v>
          </cell>
          <cell r="E533" t="str">
            <v>Nanterre</v>
          </cell>
          <cell r="F533" t="str">
            <v>EHPAD</v>
          </cell>
          <cell r="G533" t="str">
            <v>ASSOCIATION MAISON DE RETRAITE PROTESTANTE</v>
          </cell>
          <cell r="H533" t="str">
            <v>Privé à but non lucratif</v>
          </cell>
        </row>
        <row r="534">
          <cell r="B534">
            <v>920026556</v>
          </cell>
          <cell r="C534">
            <v>750049322</v>
          </cell>
          <cell r="D534" t="str">
            <v>Maison soins et repos</v>
          </cell>
          <cell r="E534" t="str">
            <v>Vanves</v>
          </cell>
          <cell r="F534" t="str">
            <v>EHPAD-PUV</v>
          </cell>
          <cell r="G534" t="str">
            <v>ASSOCIATION MAISON SOIN ET REPOS</v>
          </cell>
          <cell r="H534" t="str">
            <v>Privé à but non lucratif</v>
          </cell>
        </row>
        <row r="535">
          <cell r="B535">
            <v>920710852</v>
          </cell>
          <cell r="C535">
            <v>750056368</v>
          </cell>
          <cell r="D535" t="str">
            <v>Résidence Sainte Geneviève</v>
          </cell>
          <cell r="E535" t="str">
            <v>Nanterre</v>
          </cell>
          <cell r="F535" t="str">
            <v>EHPAD</v>
          </cell>
          <cell r="G535" t="str">
            <v>ASSOCIATION MONSIEUR VINCENT</v>
          </cell>
          <cell r="H535" t="str">
            <v>Privé à but non lucratif</v>
          </cell>
        </row>
        <row r="536">
          <cell r="B536">
            <v>920711298</v>
          </cell>
          <cell r="C536">
            <v>750056368</v>
          </cell>
          <cell r="D536" t="str">
            <v xml:space="preserve">Résidence Ste Anne d'Auray </v>
          </cell>
          <cell r="E536" t="str">
            <v>Châtillon</v>
          </cell>
          <cell r="F536" t="str">
            <v>EHPAD</v>
          </cell>
          <cell r="G536" t="str">
            <v>ASSOCIATION MONSIEUR VINCENT</v>
          </cell>
          <cell r="H536" t="str">
            <v>Privé à but non lucratif</v>
          </cell>
        </row>
        <row r="537">
          <cell r="B537">
            <v>920025343</v>
          </cell>
          <cell r="C537">
            <v>750056368</v>
          </cell>
          <cell r="D537" t="str">
            <v>SSIAD Sainte Anne d'auray</v>
          </cell>
          <cell r="E537" t="str">
            <v>Châtillon</v>
          </cell>
          <cell r="F537" t="str">
            <v>SSIAD PA</v>
          </cell>
          <cell r="G537" t="str">
            <v>ASSOCIATION MONSIEUR VINCENT</v>
          </cell>
          <cell r="H537" t="str">
            <v>Privé à but non lucratif</v>
          </cell>
        </row>
        <row r="538">
          <cell r="B538">
            <v>920808078</v>
          </cell>
          <cell r="C538">
            <v>920807054</v>
          </cell>
          <cell r="D538" t="str">
            <v>SSIAD Association SHERPAS</v>
          </cell>
          <cell r="E538" t="str">
            <v>La Garenne Colombes</v>
          </cell>
          <cell r="F538" t="str">
            <v>SSIAD PA</v>
          </cell>
          <cell r="G538" t="str">
            <v>ASSOCIATION S.H.E.R.P.A.S.</v>
          </cell>
          <cell r="H538" t="str">
            <v>Privé à but non lucratif</v>
          </cell>
        </row>
        <row r="539">
          <cell r="B539">
            <v>920019619</v>
          </cell>
          <cell r="C539">
            <v>920029097</v>
          </cell>
          <cell r="D539" t="str">
            <v>SSIAD santé service</v>
          </cell>
          <cell r="E539" t="str">
            <v>Colombes</v>
          </cell>
          <cell r="F539" t="str">
            <v>SSIAD PA</v>
          </cell>
          <cell r="G539" t="str">
            <v>FONDATION SANTE SERVICE</v>
          </cell>
          <cell r="H539" t="str">
            <v>Privé à but non lucratif</v>
          </cell>
        </row>
        <row r="540">
          <cell r="B540">
            <v>920804721</v>
          </cell>
          <cell r="C540">
            <v>920002227</v>
          </cell>
          <cell r="D540" t="str">
            <v>SSIAD SAPA</v>
          </cell>
          <cell r="E540" t="str">
            <v>Courbevoie</v>
          </cell>
          <cell r="F540" t="str">
            <v>SSIAD PA</v>
          </cell>
          <cell r="G540" t="str">
            <v>ASSOCIATION S.A.P.A</v>
          </cell>
          <cell r="H540" t="str">
            <v>Privé à but non lucratif</v>
          </cell>
        </row>
        <row r="541">
          <cell r="B541">
            <v>920811544</v>
          </cell>
          <cell r="C541">
            <v>920002730</v>
          </cell>
          <cell r="D541" t="str">
            <v>SSIAD Association suresnoise</v>
          </cell>
          <cell r="E541" t="str">
            <v>Suresnes</v>
          </cell>
          <cell r="F541" t="str">
            <v>SSIAD PA</v>
          </cell>
          <cell r="G541" t="str">
            <v>ASSOCIATION SURESNOISE AIDE SOINS A DOMICILE</v>
          </cell>
          <cell r="H541" t="str">
            <v>Privé à but non lucratif</v>
          </cell>
        </row>
        <row r="542">
          <cell r="B542">
            <v>920809803</v>
          </cell>
          <cell r="C542">
            <v>920110020</v>
          </cell>
          <cell r="D542" t="str">
            <v>CASH de Nanterre</v>
          </cell>
          <cell r="E542" t="str">
            <v>Nanterre</v>
          </cell>
          <cell r="F542" t="str">
            <v>EHPAD</v>
          </cell>
          <cell r="G542" t="str">
            <v>CASH DE NANTERRE</v>
          </cell>
          <cell r="H542" t="str">
            <v>Public hospitalier</v>
          </cell>
        </row>
        <row r="543">
          <cell r="B543">
            <v>920007929</v>
          </cell>
          <cell r="C543">
            <v>920110020</v>
          </cell>
          <cell r="D543" t="str">
            <v>SSIAD CHRS DE LONGUE DUREE</v>
          </cell>
          <cell r="E543" t="str">
            <v>Nanterre</v>
          </cell>
          <cell r="F543" t="str">
            <v>SSIAD PA</v>
          </cell>
          <cell r="G543" t="str">
            <v>CASH DE NANTERRE</v>
          </cell>
          <cell r="H543" t="str">
            <v>Public hospitalier</v>
          </cell>
        </row>
        <row r="544">
          <cell r="B544">
            <v>920813920</v>
          </cell>
          <cell r="C544">
            <v>920807708</v>
          </cell>
          <cell r="D544" t="str">
            <v>SSIAD SIADPA</v>
          </cell>
          <cell r="E544" t="str">
            <v>Gennevilliers</v>
          </cell>
          <cell r="F544" t="str">
            <v>SSIAD PA</v>
          </cell>
          <cell r="G544" t="str">
            <v>CCAS  DE GENNEVILLIERS</v>
          </cell>
          <cell r="H544" t="str">
            <v>Public territorial</v>
          </cell>
        </row>
        <row r="545">
          <cell r="B545">
            <v>920815008</v>
          </cell>
          <cell r="C545">
            <v>920802329</v>
          </cell>
          <cell r="D545" t="str">
            <v>SSIAD Meudon</v>
          </cell>
          <cell r="E545" t="str">
            <v>Meudon</v>
          </cell>
          <cell r="F545" t="str">
            <v>SSIAD PA</v>
          </cell>
          <cell r="G545" t="str">
            <v>CCAS DE MEUDON</v>
          </cell>
          <cell r="H545" t="str">
            <v>Public territorial</v>
          </cell>
        </row>
        <row r="546">
          <cell r="B546">
            <v>920805025</v>
          </cell>
          <cell r="C546">
            <v>920808037</v>
          </cell>
          <cell r="D546" t="str">
            <v>Résidence Du Rouvray</v>
          </cell>
          <cell r="E546" t="str">
            <v>Boulogne Billancourt</v>
          </cell>
          <cell r="F546" t="str">
            <v>EHPAD</v>
          </cell>
          <cell r="G546" t="str">
            <v>CENTRE DE GERONTOLOGIE LES ABONDANCES</v>
          </cell>
          <cell r="H546" t="str">
            <v>Public hospitalier</v>
          </cell>
        </row>
        <row r="547">
          <cell r="B547">
            <v>920710639</v>
          </cell>
          <cell r="C547">
            <v>920808037</v>
          </cell>
          <cell r="D547" t="str">
            <v>Les Abondances</v>
          </cell>
          <cell r="E547" t="str">
            <v>Boulogne Billancourt</v>
          </cell>
          <cell r="F547" t="str">
            <v>EHPAD</v>
          </cell>
          <cell r="G547" t="str">
            <v>CENTRE DE GERONTOLOGIE LES ABONDANCES</v>
          </cell>
          <cell r="H547" t="str">
            <v>Public hospitalier</v>
          </cell>
        </row>
        <row r="548">
          <cell r="B548">
            <v>920804713</v>
          </cell>
          <cell r="C548">
            <v>920808037</v>
          </cell>
          <cell r="D548" t="str">
            <v>SSIAD Les Abondances</v>
          </cell>
          <cell r="E548" t="str">
            <v>Boulogne Billancourt</v>
          </cell>
          <cell r="F548" t="str">
            <v>SSIAD PA</v>
          </cell>
          <cell r="G548" t="str">
            <v>CENTRE DE GERONTOLOGIE LES ABONDANCES</v>
          </cell>
          <cell r="H548" t="str">
            <v>Public hospitalier</v>
          </cell>
        </row>
        <row r="549">
          <cell r="B549">
            <v>920804077</v>
          </cell>
          <cell r="C549">
            <v>920009909</v>
          </cell>
          <cell r="D549" t="str">
            <v>EHPAD Jean Rostand (CHI )</v>
          </cell>
          <cell r="E549" t="str">
            <v>Sevres</v>
          </cell>
          <cell r="F549" t="str">
            <v>EHPAD</v>
          </cell>
          <cell r="G549" t="str">
            <v>CENTRE HOSPITALIER DES QUATRE VILLES</v>
          </cell>
          <cell r="H549" t="str">
            <v>Public hospitalier</v>
          </cell>
        </row>
        <row r="550">
          <cell r="B550">
            <v>920710746</v>
          </cell>
          <cell r="C550">
            <v>920009909</v>
          </cell>
          <cell r="D550" t="str">
            <v>EHPAD Lelégard</v>
          </cell>
          <cell r="E550" t="str">
            <v>Saint Cloud</v>
          </cell>
          <cell r="F550" t="str">
            <v>EHPAD</v>
          </cell>
          <cell r="G550" t="str">
            <v>CENTRE HOSPITALIER DES QUATRE VILLES</v>
          </cell>
          <cell r="H550" t="str">
            <v>Public hospitalier</v>
          </cell>
        </row>
        <row r="551">
          <cell r="B551">
            <v>920003829</v>
          </cell>
          <cell r="C551">
            <v>920807732</v>
          </cell>
          <cell r="D551" t="str">
            <v>SSIAD Malakoff</v>
          </cell>
          <cell r="E551" t="str">
            <v>Malakoff</v>
          </cell>
          <cell r="F551" t="str">
            <v>SSIAD PA</v>
          </cell>
          <cell r="G551" t="str">
            <v>COMMUNE DE MALAKOFF</v>
          </cell>
          <cell r="H551" t="str">
            <v>Public territorial</v>
          </cell>
        </row>
        <row r="552">
          <cell r="B552">
            <v>920815859</v>
          </cell>
          <cell r="C552">
            <v>920807765</v>
          </cell>
          <cell r="D552" t="str">
            <v>SSIAD MONTROUGE</v>
          </cell>
          <cell r="E552" t="str">
            <v>Montrouge</v>
          </cell>
          <cell r="F552" t="str">
            <v>SSIAD PA</v>
          </cell>
          <cell r="G552" t="str">
            <v>COMMUNE DE MONTROUGE</v>
          </cell>
          <cell r="H552" t="str">
            <v>Public territorial</v>
          </cell>
        </row>
        <row r="553">
          <cell r="B553">
            <v>920026366</v>
          </cell>
          <cell r="C553">
            <v>740013701</v>
          </cell>
          <cell r="D553" t="str">
            <v xml:space="preserve">Résidence de  Longchamp </v>
          </cell>
          <cell r="E553" t="str">
            <v>Saint Cloud</v>
          </cell>
          <cell r="F553" t="str">
            <v>EHPAD</v>
          </cell>
          <cell r="G553" t="str">
            <v>DOMUSVI</v>
          </cell>
          <cell r="H553" t="str">
            <v>Privé à but lucratif</v>
          </cell>
        </row>
        <row r="554">
          <cell r="B554">
            <v>920814621</v>
          </cell>
          <cell r="C554">
            <v>750014839</v>
          </cell>
          <cell r="D554" t="str">
            <v>Résidence  Isis</v>
          </cell>
          <cell r="E554" t="str">
            <v>Garches</v>
          </cell>
          <cell r="F554" t="str">
            <v>EHPAD</v>
          </cell>
          <cell r="G554" t="str">
            <v>DOMUSVI</v>
          </cell>
          <cell r="H554" t="str">
            <v>Privé à but lucratif</v>
          </cell>
        </row>
        <row r="555">
          <cell r="B555">
            <v>920012168</v>
          </cell>
          <cell r="C555">
            <v>750014839</v>
          </cell>
          <cell r="D555" t="str">
            <v>Résidence Villa Médicis</v>
          </cell>
          <cell r="E555" t="str">
            <v>Vanves</v>
          </cell>
          <cell r="F555" t="str">
            <v>EHPAD</v>
          </cell>
          <cell r="G555" t="str">
            <v>DOMUSVI</v>
          </cell>
          <cell r="H555" t="str">
            <v>Privé à but lucratif</v>
          </cell>
        </row>
        <row r="556">
          <cell r="B556">
            <v>920017639</v>
          </cell>
          <cell r="C556">
            <v>750014839</v>
          </cell>
          <cell r="D556" t="str">
            <v>Villa Médicis</v>
          </cell>
          <cell r="E556" t="str">
            <v>Asnières Sur Seine</v>
          </cell>
          <cell r="F556" t="str">
            <v>EHPAD</v>
          </cell>
          <cell r="G556" t="str">
            <v>DOMUSVI</v>
          </cell>
          <cell r="H556" t="str">
            <v>Privé à but lucratif</v>
          </cell>
        </row>
        <row r="557">
          <cell r="B557">
            <v>920000148</v>
          </cell>
          <cell r="C557">
            <v>920000163</v>
          </cell>
          <cell r="D557" t="str">
            <v>Résidence Tiers temps</v>
          </cell>
          <cell r="E557" t="str">
            <v>Suresnes</v>
          </cell>
          <cell r="F557" t="str">
            <v>EHPAD</v>
          </cell>
          <cell r="G557" t="str">
            <v>DOMUSVI</v>
          </cell>
          <cell r="H557" t="str">
            <v>Privé à but lucratif</v>
          </cell>
        </row>
        <row r="558">
          <cell r="B558">
            <v>920804887</v>
          </cell>
          <cell r="C558">
            <v>920002235</v>
          </cell>
          <cell r="D558" t="str">
            <v xml:space="preserve"> Villa Caroline</v>
          </cell>
          <cell r="E558" t="str">
            <v>Gennevilliers</v>
          </cell>
          <cell r="F558" t="str">
            <v>EHPAD</v>
          </cell>
          <cell r="G558" t="str">
            <v>DOMUSVI</v>
          </cell>
          <cell r="H558" t="str">
            <v>Privé à but lucratif</v>
          </cell>
        </row>
        <row r="559">
          <cell r="B559">
            <v>920003043</v>
          </cell>
          <cell r="C559">
            <v>920003035</v>
          </cell>
          <cell r="D559" t="str">
            <v>Résidence Azur</v>
          </cell>
          <cell r="E559" t="str">
            <v>Colombes</v>
          </cell>
          <cell r="F559" t="str">
            <v>EHPAD</v>
          </cell>
          <cell r="G559" t="str">
            <v xml:space="preserve">DOMUSVI ( SAS Résidence Azur) </v>
          </cell>
          <cell r="H559" t="str">
            <v>Privé à but lucratif</v>
          </cell>
        </row>
        <row r="560">
          <cell r="B560">
            <v>920011848</v>
          </cell>
          <cell r="C560">
            <v>920011798</v>
          </cell>
          <cell r="D560" t="str">
            <v>Résidence Les Adrets</v>
          </cell>
          <cell r="E560" t="str">
            <v>Clichy La Garenne</v>
          </cell>
          <cell r="F560" t="str">
            <v>EHPAD</v>
          </cell>
          <cell r="G560" t="str">
            <v>DOMUSVI</v>
          </cell>
          <cell r="H560" t="str">
            <v>Privé à but lucratif</v>
          </cell>
        </row>
        <row r="561">
          <cell r="B561">
            <v>920014289</v>
          </cell>
          <cell r="C561">
            <v>920014248</v>
          </cell>
          <cell r="D561" t="str">
            <v>Résidence Rabelais</v>
          </cell>
          <cell r="E561" t="str">
            <v>Asnières Sur Seine</v>
          </cell>
          <cell r="F561" t="str">
            <v>EHPAD</v>
          </cell>
          <cell r="G561" t="str">
            <v>DOMUSVI</v>
          </cell>
          <cell r="H561" t="str">
            <v>Privé à but lucratif</v>
          </cell>
        </row>
        <row r="562">
          <cell r="B562">
            <v>920019429</v>
          </cell>
          <cell r="C562">
            <v>920019569</v>
          </cell>
          <cell r="D562" t="str">
            <v>Résidence du parc</v>
          </cell>
          <cell r="E562" t="str">
            <v xml:space="preserve">Meudon </v>
          </cell>
          <cell r="F562" t="str">
            <v>EHPAD</v>
          </cell>
          <cell r="G562" t="str">
            <v>DOMUSVI</v>
          </cell>
          <cell r="H562" t="str">
            <v>Privé à but lucratif</v>
          </cell>
        </row>
        <row r="563">
          <cell r="B563">
            <v>920024874</v>
          </cell>
          <cell r="C563">
            <v>920024866</v>
          </cell>
          <cell r="D563" t="str">
            <v>Résidence Les Marines</v>
          </cell>
          <cell r="E563" t="str">
            <v>Asnières Sur Seine</v>
          </cell>
          <cell r="F563" t="str">
            <v>EHPAD</v>
          </cell>
          <cell r="G563" t="str">
            <v>DOMUSVI</v>
          </cell>
          <cell r="H563" t="str">
            <v>Privé à but lucratif</v>
          </cell>
        </row>
        <row r="564">
          <cell r="B564">
            <v>920812047</v>
          </cell>
          <cell r="C564">
            <v>920025087</v>
          </cell>
          <cell r="D564" t="str">
            <v xml:space="preserve">Résidence Thémis Jean Rostand </v>
          </cell>
          <cell r="E564" t="str">
            <v>Chatenay Malabry</v>
          </cell>
          <cell r="F564" t="str">
            <v>EHPAD</v>
          </cell>
          <cell r="G564" t="str">
            <v>DOMUSVI</v>
          </cell>
          <cell r="H564" t="str">
            <v>Privé à but lucratif</v>
          </cell>
        </row>
        <row r="565">
          <cell r="B565">
            <v>920300118</v>
          </cell>
          <cell r="C565">
            <v>920025517</v>
          </cell>
          <cell r="D565" t="str">
            <v>Résidence Du Cap</v>
          </cell>
          <cell r="E565" t="str">
            <v>Bois Colombes</v>
          </cell>
          <cell r="F565" t="str">
            <v>EHPAD</v>
          </cell>
          <cell r="G565" t="str">
            <v>DOMUSVI</v>
          </cell>
          <cell r="H565" t="str">
            <v>Privé à but lucratif</v>
          </cell>
        </row>
        <row r="566">
          <cell r="B566">
            <v>920026465</v>
          </cell>
          <cell r="C566">
            <v>920026457</v>
          </cell>
          <cell r="D566" t="str">
            <v>Résidence Dolcea Villa Médicis</v>
          </cell>
          <cell r="E566" t="str">
            <v>Sevres</v>
          </cell>
          <cell r="F566" t="str">
            <v>EHPAD</v>
          </cell>
          <cell r="G566" t="str">
            <v>DOMUSVI</v>
          </cell>
          <cell r="H566" t="str">
            <v>Privé à but lucratif</v>
          </cell>
        </row>
        <row r="567">
          <cell r="B567">
            <v>920810470</v>
          </cell>
          <cell r="C567">
            <v>920027463</v>
          </cell>
          <cell r="D567" t="str">
            <v>Résidence La Villa des Sources</v>
          </cell>
          <cell r="E567" t="str">
            <v>Ville d'Avray</v>
          </cell>
          <cell r="F567" t="str">
            <v>EHPAD</v>
          </cell>
          <cell r="G567" t="str">
            <v>DOMUSVI</v>
          </cell>
          <cell r="H567" t="str">
            <v>Privé à but lucratif</v>
          </cell>
        </row>
        <row r="568">
          <cell r="B568">
            <v>920015039</v>
          </cell>
          <cell r="C568">
            <v>920028263</v>
          </cell>
          <cell r="D568" t="str">
            <v>SSIAD DOMUSVI BOIS COLOMBES</v>
          </cell>
          <cell r="E568" t="str">
            <v>Bois Colombes</v>
          </cell>
          <cell r="F568" t="str">
            <v>SSIAD PA</v>
          </cell>
          <cell r="G568" t="str">
            <v>DOMUSVI</v>
          </cell>
          <cell r="H568" t="str">
            <v>Privé à but lucratif</v>
          </cell>
        </row>
        <row r="569">
          <cell r="B569">
            <v>920020559</v>
          </cell>
          <cell r="C569">
            <v>920029014</v>
          </cell>
          <cell r="D569" t="str">
            <v>Résidence Alphonse Daudet</v>
          </cell>
          <cell r="E569" t="str">
            <v>Clamart</v>
          </cell>
          <cell r="F569" t="str">
            <v>EHPAD</v>
          </cell>
          <cell r="G569" t="str">
            <v>DOMUSVI</v>
          </cell>
          <cell r="H569" t="str">
            <v>Privé à but lucratif</v>
          </cell>
        </row>
        <row r="570">
          <cell r="B570">
            <v>920022399</v>
          </cell>
          <cell r="C570">
            <v>920029014</v>
          </cell>
          <cell r="D570" t="str">
            <v>Résidence de L'Empereur</v>
          </cell>
          <cell r="E570" t="str">
            <v>Garches</v>
          </cell>
          <cell r="F570" t="str">
            <v>EHPAD</v>
          </cell>
          <cell r="G570" t="str">
            <v>DOMUSVI</v>
          </cell>
          <cell r="H570" t="str">
            <v>Privé à but lucratif</v>
          </cell>
        </row>
        <row r="571">
          <cell r="B571">
            <v>920022209</v>
          </cell>
          <cell r="C571">
            <v>920030053</v>
          </cell>
          <cell r="D571" t="str">
            <v>DOMUSVI DOMICILE Soins</v>
          </cell>
          <cell r="E571" t="str">
            <v>CLAMART</v>
          </cell>
          <cell r="F571" t="str">
            <v>SSIAD PA</v>
          </cell>
          <cell r="G571" t="str">
            <v>DOMUSVI DOMICILE</v>
          </cell>
          <cell r="H571" t="str">
            <v>Privé à but lucratif</v>
          </cell>
        </row>
        <row r="572">
          <cell r="B572">
            <v>920815396</v>
          </cell>
          <cell r="C572">
            <v>920807849</v>
          </cell>
          <cell r="D572" t="str">
            <v>Résidence Esterel</v>
          </cell>
          <cell r="E572" t="str">
            <v>Colombes</v>
          </cell>
          <cell r="F572" t="str">
            <v>EHPAD</v>
          </cell>
          <cell r="G572" t="str">
            <v>DOMUSVI</v>
          </cell>
          <cell r="H572" t="str">
            <v>Privé à but lucratif</v>
          </cell>
        </row>
        <row r="573">
          <cell r="B573">
            <v>920711629</v>
          </cell>
          <cell r="C573">
            <v>920001559</v>
          </cell>
          <cell r="D573" t="str">
            <v>La Méridienne</v>
          </cell>
          <cell r="E573" t="str">
            <v>Villeneuve La Garenne</v>
          </cell>
          <cell r="F573" t="str">
            <v>EHPAD</v>
          </cell>
          <cell r="G573" t="str">
            <v xml:space="preserve">LA MERIDIENNE </v>
          </cell>
          <cell r="H573" t="str">
            <v>Public autonome</v>
          </cell>
        </row>
        <row r="574">
          <cell r="B574">
            <v>920026481</v>
          </cell>
          <cell r="C574">
            <v>920026473</v>
          </cell>
          <cell r="D574" t="str">
            <v xml:space="preserve">La Tournelle </v>
          </cell>
          <cell r="E574" t="str">
            <v>La Garenne Colombes</v>
          </cell>
          <cell r="F574" t="str">
            <v>EHPAD</v>
          </cell>
          <cell r="G574" t="str">
            <v>SARL LA TOURNELLE</v>
          </cell>
          <cell r="H574" t="str">
            <v>Privé à but lucratif</v>
          </cell>
        </row>
        <row r="575">
          <cell r="B575">
            <v>920025483</v>
          </cell>
          <cell r="C575">
            <v>920027778</v>
          </cell>
          <cell r="D575" t="str">
            <v xml:space="preserve">Le Parc </v>
          </cell>
          <cell r="E575" t="str">
            <v>Châtillon</v>
          </cell>
          <cell r="F575" t="str">
            <v>EHPAD</v>
          </cell>
          <cell r="G575" t="str">
            <v>RESIDENCE RETRAITE PARISIENNE</v>
          </cell>
          <cell r="H575" t="str">
            <v>Privé à but lucratif</v>
          </cell>
        </row>
        <row r="576">
          <cell r="B576">
            <v>920710860</v>
          </cell>
          <cell r="C576">
            <v>920000528</v>
          </cell>
          <cell r="D576" t="str">
            <v>Roger Teullé &amp; Soyer</v>
          </cell>
          <cell r="E576" t="str">
            <v>Neuilly Sur Seine</v>
          </cell>
          <cell r="F576" t="str">
            <v>EHPAD</v>
          </cell>
          <cell r="G576" t="str">
            <v>ET.SOC.COM.MAIS.RETR.DE NEUILLY</v>
          </cell>
          <cell r="H576" t="str">
            <v>Public autonome</v>
          </cell>
        </row>
        <row r="577">
          <cell r="B577">
            <v>920710696</v>
          </cell>
          <cell r="C577">
            <v>920000866</v>
          </cell>
          <cell r="D577" t="str">
            <v>Les Marronniers</v>
          </cell>
          <cell r="E577" t="str">
            <v>Levallois Perret</v>
          </cell>
          <cell r="F577" t="str">
            <v>EHPAD</v>
          </cell>
          <cell r="G577" t="str">
            <v>ETB PUBLIC AUTONOME LES MARRONNIERS</v>
          </cell>
          <cell r="H577" t="str">
            <v>Public autonome</v>
          </cell>
        </row>
        <row r="578">
          <cell r="B578">
            <v>920003647</v>
          </cell>
          <cell r="C578">
            <v>920000866</v>
          </cell>
          <cell r="D578" t="str">
            <v>SSIAD Levallois</v>
          </cell>
          <cell r="E578" t="str">
            <v>Levallois Perret</v>
          </cell>
          <cell r="F578" t="str">
            <v>SSIAD PA</v>
          </cell>
          <cell r="G578" t="str">
            <v>ETB PUBLIC AUTONOME LES MARRONNIERS</v>
          </cell>
          <cell r="H578" t="str">
            <v>Public autonome</v>
          </cell>
        </row>
        <row r="579">
          <cell r="B579">
            <v>920710423</v>
          </cell>
          <cell r="C579">
            <v>920001294</v>
          </cell>
          <cell r="D579" t="str">
            <v>LARMEROUX</v>
          </cell>
          <cell r="E579" t="str">
            <v>Vanves</v>
          </cell>
          <cell r="F579" t="str">
            <v>EHPAD</v>
          </cell>
          <cell r="G579" t="str">
            <v>ETB SOCIAL COMMUNAL LARMEROUX</v>
          </cell>
          <cell r="H579" t="str">
            <v>Public autonome</v>
          </cell>
        </row>
        <row r="580">
          <cell r="B580">
            <v>920803699</v>
          </cell>
          <cell r="C580">
            <v>750720468</v>
          </cell>
          <cell r="D580" t="str">
            <v>Cognacq-jay</v>
          </cell>
          <cell r="E580" t="str">
            <v>Rueil-Malmaison</v>
          </cell>
          <cell r="F580" t="str">
            <v>EHPAD</v>
          </cell>
          <cell r="G580" t="str">
            <v>FONDATION COGNACQ-JAY</v>
          </cell>
          <cell r="H580" t="str">
            <v>Privé à but non lucratif</v>
          </cell>
        </row>
        <row r="581">
          <cell r="B581">
            <v>920003720</v>
          </cell>
          <cell r="C581">
            <v>750712341</v>
          </cell>
          <cell r="D581" t="str">
            <v>SSIAD VIH Croix St Simon</v>
          </cell>
          <cell r="E581" t="str">
            <v>Boulogne Billancourt</v>
          </cell>
          <cell r="F581" t="str">
            <v>SSIAD PA</v>
          </cell>
          <cell r="G581" t="str">
            <v>FONDATION ŒUVRE CROIX SAINT SIMON</v>
          </cell>
          <cell r="H581" t="str">
            <v>Privé à but non lucratif</v>
          </cell>
        </row>
        <row r="582">
          <cell r="B582">
            <v>920710399</v>
          </cell>
          <cell r="C582">
            <v>920710647</v>
          </cell>
          <cell r="D582" t="str">
            <v>Fondation Lambrechts</v>
          </cell>
          <cell r="E582" t="str">
            <v>Châtillon</v>
          </cell>
          <cell r="F582" t="str">
            <v>EHPAD</v>
          </cell>
          <cell r="G582" t="str">
            <v>FONDATION LAMBRECHTS</v>
          </cell>
          <cell r="H582" t="str">
            <v>Privé à but non lucratif</v>
          </cell>
        </row>
        <row r="583">
          <cell r="B583">
            <v>920710712</v>
          </cell>
          <cell r="C583">
            <v>750720609</v>
          </cell>
          <cell r="D583" t="str">
            <v>Maison Retraite Léopold Bellan</v>
          </cell>
          <cell r="E583" t="str">
            <v>Bois Colombes</v>
          </cell>
          <cell r="F583" t="str">
            <v>EHPAD</v>
          </cell>
          <cell r="G583" t="str">
            <v>FONDATION LEOPOLD BELLAN</v>
          </cell>
          <cell r="H583" t="str">
            <v>Privé à but non lucratif</v>
          </cell>
        </row>
        <row r="584">
          <cell r="B584">
            <v>920710704</v>
          </cell>
          <cell r="C584">
            <v>780020715</v>
          </cell>
          <cell r="D584" t="str">
            <v>Le Châtelet</v>
          </cell>
          <cell r="E584" t="str">
            <v>Meudon</v>
          </cell>
          <cell r="F584" t="str">
            <v>EHPAD</v>
          </cell>
          <cell r="G584" t="str">
            <v>FONDATION DIACONESSES DE REUILLY</v>
          </cell>
          <cell r="H584" t="str">
            <v>Privé à but non lucratif</v>
          </cell>
        </row>
        <row r="585">
          <cell r="B585">
            <v>920807468</v>
          </cell>
          <cell r="C585">
            <v>780020715</v>
          </cell>
          <cell r="D585" t="str">
            <v>Les CHENETS</v>
          </cell>
          <cell r="E585" t="str">
            <v>Courbevoie</v>
          </cell>
          <cell r="F585" t="str">
            <v>EHPAD</v>
          </cell>
          <cell r="G585" t="str">
            <v>FONDATION DIACONESSES DE REUILLY</v>
          </cell>
          <cell r="H585" t="str">
            <v>Privé à but non lucratif</v>
          </cell>
        </row>
        <row r="586">
          <cell r="B586">
            <v>920015609</v>
          </cell>
          <cell r="C586">
            <v>920028560</v>
          </cell>
          <cell r="D586" t="str">
            <v>Les Vignes</v>
          </cell>
          <cell r="E586" t="str">
            <v>Nanterre</v>
          </cell>
          <cell r="F586" t="str">
            <v>EHPAD</v>
          </cell>
          <cell r="G586" t="str">
            <v>FONDATION PARTAGE ET VIE</v>
          </cell>
          <cell r="H586" t="str">
            <v>Privé à but non lucratif</v>
          </cell>
        </row>
        <row r="587">
          <cell r="B587">
            <v>920022928</v>
          </cell>
          <cell r="C587">
            <v>920028560</v>
          </cell>
          <cell r="D587" t="str">
            <v>Les 4 Saisons</v>
          </cell>
          <cell r="E587" t="str">
            <v>Le Plessis Robinson</v>
          </cell>
          <cell r="F587" t="str">
            <v>EHPAD</v>
          </cell>
          <cell r="G587" t="str">
            <v>FONDATION PARTAGE ET VIE</v>
          </cell>
          <cell r="H587" t="str">
            <v>Privé à but non lucratif</v>
          </cell>
        </row>
        <row r="588">
          <cell r="B588">
            <v>920005279</v>
          </cell>
          <cell r="C588">
            <v>920000478</v>
          </cell>
          <cell r="D588" t="str">
            <v>CAJ Odilon Lannelongue</v>
          </cell>
          <cell r="E588" t="str">
            <v>Vanves</v>
          </cell>
          <cell r="F588" t="str">
            <v>AJ AUTONOME</v>
          </cell>
          <cell r="G588" t="str">
            <v>FONDATION ODILON LANNELONGUE</v>
          </cell>
          <cell r="H588" t="str">
            <v>Privé à but non lucratif</v>
          </cell>
        </row>
        <row r="589">
          <cell r="B589">
            <v>920803681</v>
          </cell>
          <cell r="C589">
            <v>920110053</v>
          </cell>
          <cell r="D589" t="str">
            <v>Julia Stell</v>
          </cell>
          <cell r="E589" t="str">
            <v>Rueil-Malmaison</v>
          </cell>
          <cell r="F589" t="str">
            <v>EHPAD</v>
          </cell>
          <cell r="G589" t="str">
            <v>HOPITAL DEPART. STELL RUEIL</v>
          </cell>
          <cell r="H589" t="str">
            <v>Public hospitalier</v>
          </cell>
        </row>
        <row r="590">
          <cell r="B590">
            <v>920809811</v>
          </cell>
          <cell r="C590">
            <v>920710654</v>
          </cell>
          <cell r="D590" t="str">
            <v>FONDATION ROGUET</v>
          </cell>
          <cell r="E590" t="str">
            <v>Clichy La Garenne</v>
          </cell>
          <cell r="F590" t="str">
            <v>EHPAD</v>
          </cell>
          <cell r="G590" t="str">
            <v xml:space="preserve">CENTRE LONG MOYEN SEJOUR FONDATION ROGUET </v>
          </cell>
          <cell r="H590" t="str">
            <v>Public hospitalier</v>
          </cell>
        </row>
        <row r="591">
          <cell r="B591">
            <v>920003076</v>
          </cell>
          <cell r="C591">
            <v>920000478</v>
          </cell>
          <cell r="D591" t="str">
            <v>SSIAD Odilon Lannelongue</v>
          </cell>
          <cell r="E591" t="str">
            <v>Vanves</v>
          </cell>
          <cell r="F591" t="str">
            <v>SSIAD PA</v>
          </cell>
          <cell r="G591" t="str">
            <v>FONDATION ODILON LANNELONGUE</v>
          </cell>
          <cell r="H591" t="str">
            <v>Privé à but non lucratif</v>
          </cell>
        </row>
        <row r="592">
          <cell r="B592">
            <v>920022571</v>
          </cell>
          <cell r="C592">
            <v>940017304</v>
          </cell>
          <cell r="D592" t="str">
            <v>La Maison Des Poètes</v>
          </cell>
          <cell r="E592" t="str">
            <v>Malakoff</v>
          </cell>
          <cell r="F592" t="str">
            <v>EHPAD</v>
          </cell>
          <cell r="G592" t="str">
            <v>ASSOCIATION ISATIS</v>
          </cell>
          <cell r="H592" t="str">
            <v>Privé à but non lucratif</v>
          </cell>
        </row>
        <row r="593">
          <cell r="B593">
            <v>920712569</v>
          </cell>
          <cell r="C593">
            <v>940017304</v>
          </cell>
          <cell r="D593" t="str">
            <v>Résidence Sainte Marthe</v>
          </cell>
          <cell r="E593" t="str">
            <v>Bois Colombes</v>
          </cell>
          <cell r="F593" t="str">
            <v>EHPAD</v>
          </cell>
          <cell r="G593" t="str">
            <v>ASSOCIATION ISATIS</v>
          </cell>
          <cell r="H593" t="str">
            <v>Privé à but non lucratif</v>
          </cell>
        </row>
        <row r="594">
          <cell r="B594">
            <v>920015468</v>
          </cell>
          <cell r="C594">
            <v>250015658</v>
          </cell>
          <cell r="D594" t="str">
            <v>KORIAN Hauts de Jardy</v>
          </cell>
          <cell r="E594" t="str">
            <v>Vaucresson</v>
          </cell>
          <cell r="F594" t="str">
            <v>EHPAD</v>
          </cell>
          <cell r="G594" t="str">
            <v>KORIAN</v>
          </cell>
          <cell r="H594" t="str">
            <v>Privé à but lucratif</v>
          </cell>
        </row>
        <row r="595">
          <cell r="B595">
            <v>920024106</v>
          </cell>
          <cell r="C595">
            <v>250015658</v>
          </cell>
          <cell r="D595" t="str">
            <v>KORIAN Les Sarments</v>
          </cell>
          <cell r="E595" t="str">
            <v>Suresnes</v>
          </cell>
          <cell r="F595" t="str">
            <v>EHPAD</v>
          </cell>
          <cell r="G595" t="str">
            <v>KORIAN</v>
          </cell>
          <cell r="H595" t="str">
            <v>Privé à but lucratif</v>
          </cell>
        </row>
        <row r="596">
          <cell r="B596">
            <v>920816436</v>
          </cell>
          <cell r="C596">
            <v>250018215</v>
          </cell>
          <cell r="D596" t="str">
            <v>KORIAN Florian Carnot</v>
          </cell>
          <cell r="E596" t="str">
            <v>Antony</v>
          </cell>
          <cell r="F596" t="str">
            <v>EHPAD</v>
          </cell>
          <cell r="G596" t="str">
            <v>KORIAN</v>
          </cell>
          <cell r="H596" t="str">
            <v>Privé à but lucratif</v>
          </cell>
        </row>
        <row r="597">
          <cell r="B597">
            <v>920033032</v>
          </cell>
          <cell r="C597">
            <v>250018686</v>
          </cell>
          <cell r="D597" t="str">
            <v xml:space="preserve"> EHPAD KORIAN CASTEL VOLTAIRE</v>
          </cell>
          <cell r="E597" t="str">
            <v>Châtillon</v>
          </cell>
          <cell r="F597" t="str">
            <v>EHPAD</v>
          </cell>
          <cell r="G597" t="str">
            <v>KORIAN</v>
          </cell>
          <cell r="H597" t="str">
            <v>Privé à but lucratif</v>
          </cell>
        </row>
        <row r="598">
          <cell r="B598">
            <v>920813094</v>
          </cell>
          <cell r="C598">
            <v>250018702</v>
          </cell>
          <cell r="D598" t="str">
            <v>KORIAN Les Tybilles</v>
          </cell>
          <cell r="E598" t="str">
            <v>Meudon</v>
          </cell>
          <cell r="F598" t="str">
            <v>EHPAD</v>
          </cell>
          <cell r="G598" t="str">
            <v>KORIAN</v>
          </cell>
          <cell r="H598" t="str">
            <v>Privé à but lucratif</v>
          </cell>
        </row>
        <row r="599">
          <cell r="B599">
            <v>920028982</v>
          </cell>
          <cell r="C599">
            <v>250019841</v>
          </cell>
          <cell r="D599" t="str">
            <v>KORIAN L'Impérial</v>
          </cell>
          <cell r="E599" t="str">
            <v>Colombes</v>
          </cell>
          <cell r="F599" t="str">
            <v>EHPAD</v>
          </cell>
          <cell r="G599" t="str">
            <v>KORIAN</v>
          </cell>
          <cell r="H599" t="str">
            <v>Privé à but lucratif</v>
          </cell>
        </row>
        <row r="600">
          <cell r="B600">
            <v>920804028</v>
          </cell>
          <cell r="C600">
            <v>750056335</v>
          </cell>
          <cell r="D600" t="str">
            <v>KORIAN Saint Charles</v>
          </cell>
          <cell r="E600" t="str">
            <v>Sceaux</v>
          </cell>
          <cell r="F600" t="str">
            <v>EHPAD</v>
          </cell>
          <cell r="G600" t="str">
            <v>KORIAN</v>
          </cell>
          <cell r="H600" t="str">
            <v>Privé à but lucratif</v>
          </cell>
        </row>
        <row r="601">
          <cell r="B601">
            <v>920813797</v>
          </cell>
          <cell r="C601">
            <v>750056335</v>
          </cell>
          <cell r="D601" t="str">
            <v>KORIAN Villa Impératrice</v>
          </cell>
          <cell r="E601" t="str">
            <v>Rueil-Malmaison</v>
          </cell>
          <cell r="F601" t="str">
            <v>EHPAD</v>
          </cell>
          <cell r="G601" t="str">
            <v>KORIAN</v>
          </cell>
          <cell r="H601" t="str">
            <v>Privé à but lucratif</v>
          </cell>
        </row>
        <row r="602">
          <cell r="B602">
            <v>920024957</v>
          </cell>
          <cell r="C602">
            <v>750056335</v>
          </cell>
          <cell r="D602" t="str">
            <v>KORIAN Bel Air</v>
          </cell>
          <cell r="E602" t="str">
            <v>Clamart</v>
          </cell>
          <cell r="F602" t="str">
            <v>EHPAD</v>
          </cell>
          <cell r="G602" t="str">
            <v>KORIAN</v>
          </cell>
          <cell r="H602" t="str">
            <v>Privé à but lucratif</v>
          </cell>
        </row>
        <row r="603">
          <cell r="B603">
            <v>920814712</v>
          </cell>
          <cell r="C603">
            <v>920028305</v>
          </cell>
          <cell r="D603" t="str">
            <v>Résidence Les Mathurins</v>
          </cell>
          <cell r="E603" t="str">
            <v>Bagneux</v>
          </cell>
          <cell r="F603" t="str">
            <v>EHPAD</v>
          </cell>
          <cell r="G603" t="str">
            <v>KORIAN</v>
          </cell>
          <cell r="H603" t="str">
            <v>Privé à but lucratif</v>
          </cell>
        </row>
        <row r="604">
          <cell r="B604">
            <v>920025202</v>
          </cell>
          <cell r="C604">
            <v>620110650</v>
          </cell>
          <cell r="D604" t="str">
            <v xml:space="preserve">La Chamade </v>
          </cell>
          <cell r="E604" t="str">
            <v>Nanterre</v>
          </cell>
          <cell r="F604" t="str">
            <v>EHPAD</v>
          </cell>
          <cell r="G604" t="str">
            <v>LA VIE ACTIVE</v>
          </cell>
          <cell r="H604" t="str">
            <v>Privé à but non lucratif</v>
          </cell>
        </row>
        <row r="605">
          <cell r="B605">
            <v>920812062</v>
          </cell>
          <cell r="C605">
            <v>440049252</v>
          </cell>
          <cell r="D605" t="str">
            <v>La Villa D'Epidaure</v>
          </cell>
          <cell r="E605" t="str">
            <v>Garches</v>
          </cell>
          <cell r="F605" t="str">
            <v>EHPAD</v>
          </cell>
          <cell r="G605" t="str">
            <v>LNA SANTE</v>
          </cell>
          <cell r="H605" t="str">
            <v>Privé à but lucratif</v>
          </cell>
        </row>
        <row r="606">
          <cell r="B606">
            <v>920814399</v>
          </cell>
          <cell r="C606">
            <v>440049252</v>
          </cell>
          <cell r="D606" t="str">
            <v>Arcade</v>
          </cell>
          <cell r="E606" t="str">
            <v>Fontenay-aux-roses</v>
          </cell>
          <cell r="F606" t="str">
            <v>EHPAD</v>
          </cell>
          <cell r="G606" t="str">
            <v>LNA SANTE</v>
          </cell>
          <cell r="H606" t="str">
            <v>Privé à but lucratif</v>
          </cell>
        </row>
        <row r="607">
          <cell r="B607">
            <v>920000155</v>
          </cell>
          <cell r="C607">
            <v>440049252</v>
          </cell>
          <cell r="D607" t="str">
            <v>Ger'Home</v>
          </cell>
          <cell r="E607" t="str">
            <v>Courbevoie</v>
          </cell>
          <cell r="F607" t="str">
            <v>EHPAD</v>
          </cell>
          <cell r="G607" t="str">
            <v>LNA SANTE</v>
          </cell>
          <cell r="H607" t="str">
            <v>Privé à but lucratif</v>
          </cell>
        </row>
        <row r="608">
          <cell r="B608">
            <v>920710621</v>
          </cell>
          <cell r="C608">
            <v>920001351</v>
          </cell>
          <cell r="D608" t="str">
            <v>Fondation Aulagnier</v>
          </cell>
          <cell r="E608" t="str">
            <v>Asnières Sur Seine</v>
          </cell>
          <cell r="F608" t="str">
            <v>EHPAD</v>
          </cell>
          <cell r="G608" t="str">
            <v>MAISON DE RETRAITE COMMUNALE</v>
          </cell>
          <cell r="H608" t="str">
            <v>Public autonome</v>
          </cell>
        </row>
        <row r="609">
          <cell r="B609">
            <v>920815115</v>
          </cell>
          <cell r="C609">
            <v>920001351</v>
          </cell>
          <cell r="D609" t="str">
            <v>SSIAD Fondation Aulagnier</v>
          </cell>
          <cell r="E609" t="str">
            <v>Asnières Sur Seine</v>
          </cell>
          <cell r="F609" t="str">
            <v>SSIAD PA</v>
          </cell>
          <cell r="G609" t="str">
            <v>MAISON DE RETRAITE COMMUNALE</v>
          </cell>
          <cell r="H609" t="str">
            <v>Public autonome</v>
          </cell>
        </row>
        <row r="610">
          <cell r="B610">
            <v>920031028</v>
          </cell>
          <cell r="C610">
            <v>920001351</v>
          </cell>
          <cell r="D610" t="str">
            <v>Service expérimental d'aides et de soins à domicile</v>
          </cell>
          <cell r="E610" t="str">
            <v>Asnières Sur Seine</v>
          </cell>
          <cell r="F610" t="str">
            <v>EEPA</v>
          </cell>
          <cell r="G610" t="str">
            <v>MAISON DE RETRAITE COMMUNALE</v>
          </cell>
          <cell r="H610" t="str">
            <v>Public autonome</v>
          </cell>
        </row>
        <row r="611">
          <cell r="B611">
            <v>920710753</v>
          </cell>
          <cell r="C611">
            <v>920001401</v>
          </cell>
          <cell r="D611" t="str">
            <v>Renaudin</v>
          </cell>
          <cell r="E611" t="str">
            <v>Sceaux</v>
          </cell>
          <cell r="F611" t="str">
            <v>EHPAD</v>
          </cell>
          <cell r="G611" t="str">
            <v>MAISON DE RETRAITE DE SCEAUX</v>
          </cell>
          <cell r="H611" t="str">
            <v>Public autonome</v>
          </cell>
        </row>
        <row r="612">
          <cell r="B612">
            <v>920710415</v>
          </cell>
          <cell r="C612">
            <v>920001286</v>
          </cell>
          <cell r="D612" t="str">
            <v>La Chesnaye</v>
          </cell>
          <cell r="E612" t="str">
            <v>Suresnes</v>
          </cell>
          <cell r="F612" t="str">
            <v>EHPAD</v>
          </cell>
          <cell r="G612" t="str">
            <v>MAISON DE RETRAITE DE SURESNES</v>
          </cell>
          <cell r="H612" t="str">
            <v>Public autonome</v>
          </cell>
        </row>
        <row r="613">
          <cell r="B613">
            <v>920710381</v>
          </cell>
          <cell r="C613">
            <v>920001278</v>
          </cell>
          <cell r="D613" t="str">
            <v xml:space="preserve"> Résidence le Parc</v>
          </cell>
          <cell r="E613" t="str">
            <v>Fontenay-aux-roses</v>
          </cell>
          <cell r="F613" t="str">
            <v>EHPAD</v>
          </cell>
          <cell r="G613" t="str">
            <v>MAISON DE RETRAITE DU PARC</v>
          </cell>
          <cell r="H613" t="str">
            <v>Public autonome</v>
          </cell>
        </row>
        <row r="614">
          <cell r="B614">
            <v>920710688</v>
          </cell>
          <cell r="C614">
            <v>920001385</v>
          </cell>
          <cell r="D614" t="str">
            <v xml:space="preserve">Lasserre </v>
          </cell>
          <cell r="E614" t="str">
            <v>Issy les Moulineaux</v>
          </cell>
          <cell r="F614" t="str">
            <v>EHPAD</v>
          </cell>
          <cell r="G614" t="str">
            <v>MAISON DE RETRAITE LASSERRE</v>
          </cell>
          <cell r="H614" t="str">
            <v>Public autonome</v>
          </cell>
        </row>
        <row r="615">
          <cell r="B615">
            <v>920710431</v>
          </cell>
          <cell r="C615">
            <v>920001302</v>
          </cell>
          <cell r="D615" t="str">
            <v>Ste Emilie</v>
          </cell>
          <cell r="E615" t="str">
            <v>Clamart</v>
          </cell>
          <cell r="F615" t="str">
            <v>EHPAD</v>
          </cell>
          <cell r="G615" t="str">
            <v>MAISON DE RETRAITE STE EMILIE</v>
          </cell>
          <cell r="H615" t="str">
            <v>Public autonome</v>
          </cell>
        </row>
        <row r="616">
          <cell r="B616">
            <v>920803921</v>
          </cell>
          <cell r="C616">
            <v>920019189</v>
          </cell>
          <cell r="D616" t="str">
            <v>EHPAD La roseraie</v>
          </cell>
          <cell r="E616" t="str">
            <v>Colombes</v>
          </cell>
          <cell r="F616" t="str">
            <v>EHPAD</v>
          </cell>
          <cell r="G616" t="str">
            <v>MAISONS DE FAMILLE</v>
          </cell>
          <cell r="H616" t="str">
            <v>Privé à but lucratif</v>
          </cell>
        </row>
        <row r="617">
          <cell r="B617">
            <v>920022118</v>
          </cell>
          <cell r="C617">
            <v>920023728</v>
          </cell>
          <cell r="D617" t="str">
            <v>Les intemporelles/ Les vallées</v>
          </cell>
          <cell r="E617" t="str">
            <v>Colombes</v>
          </cell>
          <cell r="F617" t="str">
            <v>EHPAD</v>
          </cell>
          <cell r="G617" t="str">
            <v>MAISONS DE FAMILLE</v>
          </cell>
          <cell r="H617" t="str">
            <v>Privé à but lucratif</v>
          </cell>
        </row>
        <row r="618">
          <cell r="B618">
            <v>920803103</v>
          </cell>
          <cell r="C618">
            <v>920024528</v>
          </cell>
          <cell r="D618" t="str">
            <v>Villa Concorde Maison de Famille</v>
          </cell>
          <cell r="E618" t="str">
            <v>Asnières Sur Seine</v>
          </cell>
          <cell r="F618" t="str">
            <v>EHPAD</v>
          </cell>
          <cell r="G618" t="str">
            <v>MAISONS DE FAMILLE</v>
          </cell>
          <cell r="H618" t="str">
            <v>Privé à but lucratif</v>
          </cell>
        </row>
        <row r="619">
          <cell r="B619">
            <v>920803855</v>
          </cell>
          <cell r="C619">
            <v>920000106</v>
          </cell>
          <cell r="D619" t="str">
            <v>Molière</v>
          </cell>
          <cell r="E619" t="str">
            <v>Bourg la reine</v>
          </cell>
          <cell r="F619" t="str">
            <v>EHPAD</v>
          </cell>
          <cell r="G619" t="str">
            <v>MAPAD SANTE</v>
          </cell>
          <cell r="H619" t="str">
            <v>Privé à but lucratif</v>
          </cell>
        </row>
        <row r="620">
          <cell r="B620">
            <v>920800828</v>
          </cell>
          <cell r="C620">
            <v>920023058</v>
          </cell>
          <cell r="D620" t="str">
            <v>Union Belge</v>
          </cell>
          <cell r="E620" t="str">
            <v>Courbevoie</v>
          </cell>
          <cell r="F620" t="str">
            <v>EHPAD</v>
          </cell>
          <cell r="G620" t="str">
            <v>MAPAD SANTE</v>
          </cell>
          <cell r="H620" t="str">
            <v>privé à but lucratif</v>
          </cell>
        </row>
        <row r="621">
          <cell r="B621">
            <v>920814522</v>
          </cell>
          <cell r="C621">
            <v>920031689</v>
          </cell>
          <cell r="D621" t="str">
            <v>Résidence  Voltaire</v>
          </cell>
          <cell r="E621" t="str">
            <v>Puteaux</v>
          </cell>
          <cell r="F621" t="str">
            <v>EHPAD</v>
          </cell>
          <cell r="G621" t="str">
            <v>MAPAD SANTE</v>
          </cell>
          <cell r="H621" t="str">
            <v>Privé à but lucratif</v>
          </cell>
        </row>
        <row r="622">
          <cell r="B622">
            <v>920006863</v>
          </cell>
          <cell r="C622">
            <v>590019568</v>
          </cell>
          <cell r="D622" t="str">
            <v>Résidence Le Jardin de Levallois</v>
          </cell>
          <cell r="E622" t="str">
            <v>Levallois Perret</v>
          </cell>
          <cell r="F622" t="str">
            <v>EHPAD</v>
          </cell>
          <cell r="G622" t="str">
            <v>OMEG’AGE GESTION</v>
          </cell>
          <cell r="H622" t="str">
            <v>Privé à but non lucratif</v>
          </cell>
        </row>
        <row r="623">
          <cell r="B623">
            <v>920811304</v>
          </cell>
          <cell r="C623">
            <v>590019568</v>
          </cell>
          <cell r="D623" t="str">
            <v>Résidence  La Chartraine</v>
          </cell>
          <cell r="E623" t="str">
            <v>Antony</v>
          </cell>
          <cell r="F623" t="str">
            <v>EHPAD</v>
          </cell>
          <cell r="G623" t="str">
            <v>OMEG’AGE GESTION</v>
          </cell>
          <cell r="H623" t="str">
            <v>Privé à but non lucratif</v>
          </cell>
        </row>
        <row r="624">
          <cell r="B624">
            <v>920802154</v>
          </cell>
          <cell r="C624">
            <v>750721334</v>
          </cell>
          <cell r="D624" t="str">
            <v>Résidence Ste Agnès</v>
          </cell>
          <cell r="E624" t="str">
            <v>Boulogne Billancourt</v>
          </cell>
          <cell r="F624" t="str">
            <v>EHPAD</v>
          </cell>
          <cell r="G624" t="str">
            <v>CROIX ROUGE FRANCAISE</v>
          </cell>
          <cell r="H624" t="str">
            <v>Privé à but non lucratif</v>
          </cell>
        </row>
        <row r="625">
          <cell r="B625">
            <v>920004298</v>
          </cell>
          <cell r="C625">
            <v>750721334</v>
          </cell>
          <cell r="D625" t="str">
            <v>SSIAD Croix rouge Française</v>
          </cell>
          <cell r="E625" t="str">
            <v>Antony</v>
          </cell>
          <cell r="F625" t="str">
            <v>SSIAD PA</v>
          </cell>
          <cell r="G625" t="str">
            <v>CROIX ROUGE FRANCAISE</v>
          </cell>
          <cell r="H625" t="str">
            <v>Privé à but non lucratif</v>
          </cell>
        </row>
        <row r="626">
          <cell r="B626">
            <v>920011749</v>
          </cell>
          <cell r="C626">
            <v>920030152</v>
          </cell>
          <cell r="D626" t="str">
            <v>Résidence Port Van Gogh</v>
          </cell>
          <cell r="E626" t="str">
            <v>Asnières Sur Seine</v>
          </cell>
          <cell r="F626" t="str">
            <v>EHPAD</v>
          </cell>
          <cell r="G626" t="str">
            <v>ORPEA</v>
          </cell>
          <cell r="H626" t="str">
            <v>Privé à but non lucratif</v>
          </cell>
        </row>
        <row r="627">
          <cell r="B627">
            <v>920006889</v>
          </cell>
          <cell r="C627">
            <v>920030152</v>
          </cell>
          <cell r="D627" t="str">
            <v>EHPAD La Jonchère</v>
          </cell>
          <cell r="E627" t="str">
            <v>Rueil-Malmaison</v>
          </cell>
          <cell r="F627" t="str">
            <v>EHPAD</v>
          </cell>
          <cell r="G627" t="str">
            <v>ORPEA</v>
          </cell>
          <cell r="H627" t="str">
            <v>Privé à but lucratif</v>
          </cell>
        </row>
        <row r="628">
          <cell r="B628">
            <v>920006129</v>
          </cell>
          <cell r="C628">
            <v>920030152</v>
          </cell>
          <cell r="D628" t="str">
            <v>Le Clos des Meuniers</v>
          </cell>
          <cell r="E628" t="str">
            <v>Bagneux</v>
          </cell>
          <cell r="F628" t="str">
            <v>EHPAD</v>
          </cell>
          <cell r="G628" t="str">
            <v>ORPEA</v>
          </cell>
          <cell r="H628" t="str">
            <v>Privé à but lucratif</v>
          </cell>
        </row>
        <row r="629">
          <cell r="B629">
            <v>920812088</v>
          </cell>
          <cell r="C629">
            <v>920030152</v>
          </cell>
          <cell r="D629" t="str">
            <v>Le Sequoia</v>
          </cell>
          <cell r="E629" t="str">
            <v>Chatenay Malabry</v>
          </cell>
          <cell r="F629" t="str">
            <v>EHPAD</v>
          </cell>
          <cell r="G629" t="str">
            <v>ORPEA</v>
          </cell>
          <cell r="H629" t="str">
            <v>Privé à but lucratif</v>
          </cell>
        </row>
        <row r="630">
          <cell r="B630">
            <v>920800794</v>
          </cell>
          <cell r="C630">
            <v>920030152</v>
          </cell>
          <cell r="D630" t="str">
            <v>Maison de Retraite Saint Joseph</v>
          </cell>
          <cell r="E630" t="str">
            <v>Clamart</v>
          </cell>
          <cell r="F630" t="str">
            <v>EHPAD</v>
          </cell>
          <cell r="G630" t="str">
            <v>ORPEA</v>
          </cell>
          <cell r="H630" t="str">
            <v>Privé à but lucratif</v>
          </cell>
        </row>
        <row r="631">
          <cell r="B631">
            <v>920029105</v>
          </cell>
          <cell r="C631">
            <v>920030152</v>
          </cell>
          <cell r="D631" t="str">
            <v>EHPAD ORPEA La Garenne</v>
          </cell>
          <cell r="E631" t="str">
            <v>La Garenne Colombes</v>
          </cell>
          <cell r="F631" t="str">
            <v>EHPAD</v>
          </cell>
          <cell r="G631" t="str">
            <v>ORPEA</v>
          </cell>
          <cell r="H631" t="str">
            <v>Privé à but lucratif</v>
          </cell>
        </row>
        <row r="632">
          <cell r="B632">
            <v>920025350</v>
          </cell>
          <cell r="C632">
            <v>920030152</v>
          </cell>
          <cell r="D632" t="str">
            <v>EHPAD Orpea"Léonard de Vinci"</v>
          </cell>
          <cell r="E632" t="str">
            <v>Courbevoie</v>
          </cell>
          <cell r="F632" t="str">
            <v>EHPAD</v>
          </cell>
          <cell r="G632" t="str">
            <v>ORPEA</v>
          </cell>
          <cell r="H632" t="str">
            <v>Privé à but lucratif</v>
          </cell>
        </row>
        <row r="633">
          <cell r="B633">
            <v>920020849</v>
          </cell>
          <cell r="C633">
            <v>920030152</v>
          </cell>
          <cell r="D633" t="str">
            <v>Le Corbusier - ORPEA</v>
          </cell>
          <cell r="E633" t="str">
            <v>Boulogne Billancourt</v>
          </cell>
          <cell r="F633" t="str">
            <v>EHPAD</v>
          </cell>
          <cell r="G633" t="str">
            <v>ORPEA</v>
          </cell>
          <cell r="H633" t="str">
            <v>Privé à but lucratif</v>
          </cell>
        </row>
        <row r="634">
          <cell r="B634">
            <v>920023678</v>
          </cell>
          <cell r="C634">
            <v>920030152</v>
          </cell>
          <cell r="D634" t="str">
            <v>EHPAD Bords de seine -ORPEA</v>
          </cell>
          <cell r="E634" t="str">
            <v>Neuilly Sur Seine</v>
          </cell>
          <cell r="F634" t="str">
            <v>EHPAD</v>
          </cell>
          <cell r="G634" t="str">
            <v>ORPEA</v>
          </cell>
          <cell r="H634" t="str">
            <v>Privé à but lucratif</v>
          </cell>
        </row>
        <row r="635">
          <cell r="B635">
            <v>920815750</v>
          </cell>
          <cell r="C635">
            <v>920030152</v>
          </cell>
          <cell r="D635" t="str">
            <v>Maison De Retraite Villa Garlande</v>
          </cell>
          <cell r="E635" t="str">
            <v>Bagneux</v>
          </cell>
          <cell r="F635" t="str">
            <v>EHPAD</v>
          </cell>
          <cell r="G635" t="str">
            <v>ORPEA</v>
          </cell>
          <cell r="H635" t="str">
            <v>Privé à but lucratif</v>
          </cell>
        </row>
        <row r="636">
          <cell r="B636">
            <v>920710670</v>
          </cell>
          <cell r="C636">
            <v>910002658</v>
          </cell>
          <cell r="D636" t="str">
            <v>Suisse REPOTEL</v>
          </cell>
          <cell r="E636" t="str">
            <v>Issy les Moulineaux</v>
          </cell>
          <cell r="F636" t="str">
            <v>EHPAD</v>
          </cell>
          <cell r="G636" t="str">
            <v xml:space="preserve">REPOTEL </v>
          </cell>
          <cell r="H636" t="str">
            <v>Privé à but lucratif</v>
          </cell>
        </row>
        <row r="637">
          <cell r="B637">
            <v>920711967</v>
          </cell>
          <cell r="C637">
            <v>920718004</v>
          </cell>
          <cell r="D637" t="str">
            <v>Résidence Repotel</v>
          </cell>
          <cell r="E637" t="str">
            <v>Gennevilliers</v>
          </cell>
          <cell r="F637" t="str">
            <v>EHPAD</v>
          </cell>
          <cell r="G637" t="str">
            <v>REPOTEL</v>
          </cell>
          <cell r="H637" t="str">
            <v>Privé à but lucratif</v>
          </cell>
        </row>
        <row r="638">
          <cell r="B638">
            <v>920040060</v>
          </cell>
          <cell r="C638">
            <v>750813859</v>
          </cell>
          <cell r="D638" t="str">
            <v>Résidence les Pins</v>
          </cell>
          <cell r="E638" t="str">
            <v>Boulogne Billancourt</v>
          </cell>
          <cell r="F638" t="str">
            <v>Résidence autonomie</v>
          </cell>
          <cell r="G638" t="str">
            <v>ALPH'AGE GESTION</v>
          </cell>
          <cell r="H638" t="str">
            <v>Privé à but lucratif</v>
          </cell>
        </row>
        <row r="639">
          <cell r="B639">
            <v>920710845</v>
          </cell>
          <cell r="C639">
            <v>920001427</v>
          </cell>
          <cell r="D639" t="str">
            <v xml:space="preserve">Résidence Madeleine Verdier </v>
          </cell>
          <cell r="E639" t="str">
            <v>Montrouge</v>
          </cell>
          <cell r="F639" t="str">
            <v>EHPAD</v>
          </cell>
          <cell r="G639" t="str">
            <v>RESIDENCE VERDIER</v>
          </cell>
          <cell r="H639" t="str">
            <v>Public autonome</v>
          </cell>
        </row>
        <row r="640">
          <cell r="B640">
            <v>920803301</v>
          </cell>
          <cell r="C640">
            <v>920001930</v>
          </cell>
          <cell r="D640" t="str">
            <v>Résidence La Tour d'Auvergne</v>
          </cell>
          <cell r="E640" t="str">
            <v>Colombes</v>
          </cell>
          <cell r="F640" t="str">
            <v>EHPAD</v>
          </cell>
          <cell r="G640" t="str">
            <v>JIPI II</v>
          </cell>
          <cell r="H640" t="str">
            <v>Privé à but lucratif</v>
          </cell>
        </row>
        <row r="641">
          <cell r="B641">
            <v>920026507</v>
          </cell>
          <cell r="C641">
            <v>920026499</v>
          </cell>
          <cell r="D641" t="str">
            <v>Villa Borghèse</v>
          </cell>
          <cell r="E641" t="str">
            <v>Courbevoie</v>
          </cell>
          <cell r="F641" t="str">
            <v>EHPAD</v>
          </cell>
          <cell r="G641" t="str">
            <v>BORONIS</v>
          </cell>
          <cell r="H641" t="str">
            <v>Privé à but lucratif</v>
          </cell>
        </row>
        <row r="642">
          <cell r="B642">
            <v>920003944</v>
          </cell>
          <cell r="C642">
            <v>130013568</v>
          </cell>
          <cell r="D642" t="str">
            <v>Résidence Hippocrate</v>
          </cell>
          <cell r="E642" t="str">
            <v>Chatenay Malabry</v>
          </cell>
          <cell r="F642" t="str">
            <v>EHPAD</v>
          </cell>
          <cell r="G642" t="str">
            <v>HELIOS SANTE</v>
          </cell>
          <cell r="H642" t="str">
            <v>Privé à but lucratif</v>
          </cell>
        </row>
        <row r="643">
          <cell r="B643">
            <v>920021268</v>
          </cell>
          <cell r="C643">
            <v>930025515</v>
          </cell>
          <cell r="D643" t="str">
            <v>Solemnes</v>
          </cell>
          <cell r="E643" t="str">
            <v>Courbevoie</v>
          </cell>
          <cell r="F643" t="str">
            <v>EHPAD</v>
          </cell>
          <cell r="G643" t="str">
            <v>SOLEMNES</v>
          </cell>
          <cell r="H643" t="str">
            <v>Privé à but lucratif</v>
          </cell>
        </row>
        <row r="644">
          <cell r="B644">
            <v>920804572</v>
          </cell>
          <cell r="C644">
            <v>750058844</v>
          </cell>
          <cell r="D644" t="str">
            <v>SSIAD COLOMBES USSIDF</v>
          </cell>
          <cell r="E644" t="str">
            <v>Colombes</v>
          </cell>
          <cell r="F644" t="str">
            <v>SSIAD PA</v>
          </cell>
          <cell r="G644" t="str">
            <v>VYV CARE ILE DE France</v>
          </cell>
          <cell r="H644" t="str">
            <v>Privé à but non lucratif</v>
          </cell>
        </row>
        <row r="645">
          <cell r="B645">
            <v>920027067</v>
          </cell>
          <cell r="C645">
            <v>750058844</v>
          </cell>
          <cell r="D645" t="str">
            <v>SSIAD DE NUIT 92 USSIDF</v>
          </cell>
          <cell r="E645" t="str">
            <v>Vanves</v>
          </cell>
          <cell r="F645" t="str">
            <v>SSIAD PA</v>
          </cell>
          <cell r="G645" t="str">
            <v>VYV CARE ILE DE France</v>
          </cell>
          <cell r="H645" t="str">
            <v>Privé à but non lucratif</v>
          </cell>
        </row>
        <row r="646">
          <cell r="B646">
            <v>920803996</v>
          </cell>
          <cell r="C646">
            <v>920002110</v>
          </cell>
          <cell r="D646" t="str">
            <v>Villa Beau Soleil</v>
          </cell>
          <cell r="E646" t="str">
            <v>Montrouge</v>
          </cell>
          <cell r="F646" t="str">
            <v>EHPAD</v>
          </cell>
          <cell r="G646" t="str">
            <v>VILLA BEAUSOLEIL</v>
          </cell>
          <cell r="H646" t="str">
            <v>Privé à but lucratif</v>
          </cell>
        </row>
        <row r="647">
          <cell r="B647">
            <v>920029493</v>
          </cell>
          <cell r="C647">
            <v>590019568</v>
          </cell>
          <cell r="D647" t="str">
            <v>SSIAD-ESA</v>
          </cell>
          <cell r="E647" t="str">
            <v>Antony</v>
          </cell>
          <cell r="F647" t="str">
            <v>SSIAD PA</v>
          </cell>
          <cell r="G647" t="str">
            <v>OMEG’AGE GESTION</v>
          </cell>
          <cell r="H647" t="str">
            <v>Privé à but non lucratif</v>
          </cell>
        </row>
        <row r="648">
          <cell r="B648">
            <v>920710373</v>
          </cell>
          <cell r="C648">
            <v>750810590</v>
          </cell>
          <cell r="D648" t="str">
            <v>EHPAD FERRARI</v>
          </cell>
          <cell r="E648" t="str">
            <v>Clamart</v>
          </cell>
          <cell r="F648" t="str">
            <v>EHPAD</v>
          </cell>
          <cell r="G648" t="str">
            <v>ŒUVRES HOSP DE L'ORDRE DE MALTE</v>
          </cell>
          <cell r="H648" t="str">
            <v>Privé à but non lucratif</v>
          </cell>
        </row>
        <row r="649">
          <cell r="B649">
            <v>920017308</v>
          </cell>
          <cell r="C649">
            <v>920002110</v>
          </cell>
          <cell r="D649" t="str">
            <v>Villa Beau Soleil Chaville</v>
          </cell>
          <cell r="E649" t="str">
            <v>Chaville</v>
          </cell>
          <cell r="F649" t="str">
            <v>EHPAD</v>
          </cell>
          <cell r="G649" t="str">
            <v>VILLA BEAUSOLEIL</v>
          </cell>
          <cell r="H649" t="str">
            <v>Privé à but lucratif</v>
          </cell>
        </row>
        <row r="650">
          <cell r="B650">
            <v>920811783</v>
          </cell>
          <cell r="C650">
            <v>920030152</v>
          </cell>
          <cell r="D650" t="str">
            <v>Résidence les Vignes de Suresnes</v>
          </cell>
          <cell r="E650" t="str">
            <v>Suresnes</v>
          </cell>
          <cell r="F650" t="str">
            <v>EHPAD</v>
          </cell>
          <cell r="G650" t="str">
            <v>ORPEA</v>
          </cell>
          <cell r="H650" t="str">
            <v>Privé à but lucratif</v>
          </cell>
        </row>
        <row r="651">
          <cell r="B651">
            <v>930003199</v>
          </cell>
          <cell r="C651">
            <v>930000278</v>
          </cell>
          <cell r="D651" t="str">
            <v>La Main Tendue</v>
          </cell>
          <cell r="E651" t="str">
            <v>AUBERVILLIERS</v>
          </cell>
          <cell r="F651" t="str">
            <v>SSIAD PA</v>
          </cell>
          <cell r="G651" t="str">
            <v>ASSOCIATION LA MAIN TENDUE</v>
          </cell>
          <cell r="H651" t="str">
            <v>Privé à but non lucratif</v>
          </cell>
        </row>
        <row r="652">
          <cell r="B652">
            <v>930811633</v>
          </cell>
          <cell r="C652">
            <v>930812862</v>
          </cell>
          <cell r="D652" t="str">
            <v>AUBERVILLIERS</v>
          </cell>
          <cell r="E652" t="str">
            <v>AUBERVILLIERS</v>
          </cell>
          <cell r="F652" t="str">
            <v>SSIAD PA</v>
          </cell>
          <cell r="G652" t="str">
            <v xml:space="preserve">CCAS D'AUBERVILLIERS </v>
          </cell>
          <cell r="H652" t="str">
            <v>Public territorial</v>
          </cell>
        </row>
        <row r="653">
          <cell r="B653">
            <v>930023965</v>
          </cell>
          <cell r="C653">
            <v>930028899</v>
          </cell>
          <cell r="D653" t="str">
            <v>LES INTEMPORELLES</v>
          </cell>
          <cell r="E653" t="str">
            <v>AUBERVILLIERS</v>
          </cell>
          <cell r="F653" t="str">
            <v>EHPAD</v>
          </cell>
          <cell r="G653" t="str">
            <v>DOMUSVI</v>
          </cell>
          <cell r="H653" t="str">
            <v>Privé à but lucratif</v>
          </cell>
        </row>
        <row r="654">
          <cell r="B654">
            <v>930019468</v>
          </cell>
          <cell r="C654">
            <v>940017304</v>
          </cell>
          <cell r="D654" t="str">
            <v>LA MAISON DU SOLEIL</v>
          </cell>
          <cell r="E654" t="str">
            <v>AUBERVILLIERS</v>
          </cell>
          <cell r="F654" t="str">
            <v>EHPAD</v>
          </cell>
          <cell r="G654" t="str">
            <v>ISATIS</v>
          </cell>
          <cell r="H654" t="str">
            <v>Privé à but non lucratif</v>
          </cell>
        </row>
        <row r="655">
          <cell r="B655">
            <v>930460084</v>
          </cell>
          <cell r="C655">
            <v>930000773</v>
          </cell>
          <cell r="D655" t="str">
            <v>CONSTANCE MAZIER</v>
          </cell>
          <cell r="E655" t="str">
            <v>AUBERVILLIERS</v>
          </cell>
          <cell r="F655" t="str">
            <v>EHPAD</v>
          </cell>
          <cell r="G655" t="str">
            <v xml:space="preserve">MAISON DE RETRAITE COMMUNALE </v>
          </cell>
          <cell r="H655" t="str">
            <v>Public autonome</v>
          </cell>
        </row>
        <row r="656">
          <cell r="B656">
            <v>930024138</v>
          </cell>
          <cell r="C656">
            <v>570010173</v>
          </cell>
          <cell r="D656" t="str">
            <v>Camille Sain Saëns</v>
          </cell>
          <cell r="E656" t="str">
            <v>AULNAY-SOUS-BOIS</v>
          </cell>
          <cell r="F656" t="str">
            <v>EHPAD</v>
          </cell>
          <cell r="G656" t="str">
            <v xml:space="preserve"> GROUPE SOS SENIORS</v>
          </cell>
          <cell r="H656" t="str">
            <v>Privé à but non lucratif</v>
          </cell>
        </row>
        <row r="657">
          <cell r="B657">
            <v>930017348</v>
          </cell>
          <cell r="C657">
            <v>750825846</v>
          </cell>
          <cell r="D657" t="str">
            <v>Les 3 Cerisiers</v>
          </cell>
          <cell r="E657" t="str">
            <v>AULNAY-SOUS-BOIS</v>
          </cell>
          <cell r="F657" t="str">
            <v>AJ AUTONOME</v>
          </cell>
          <cell r="G657" t="str">
            <v>COALLIA</v>
          </cell>
          <cell r="H657" t="str">
            <v>Privé à but non lucratif</v>
          </cell>
        </row>
        <row r="658">
          <cell r="B658">
            <v>930817531</v>
          </cell>
          <cell r="C658">
            <v>750825846</v>
          </cell>
          <cell r="D658" t="str">
            <v>LE PARC</v>
          </cell>
          <cell r="E658" t="str">
            <v>AULNAY-SOUS-BOIS</v>
          </cell>
          <cell r="F658" t="str">
            <v>EHPAD</v>
          </cell>
          <cell r="G658" t="str">
            <v>COALLIA</v>
          </cell>
          <cell r="H658" t="str">
            <v>Privé à but non lucratif</v>
          </cell>
        </row>
        <row r="659">
          <cell r="B659">
            <v>930816533</v>
          </cell>
          <cell r="C659">
            <v>930812870</v>
          </cell>
          <cell r="D659" t="str">
            <v>AULNAY</v>
          </cell>
          <cell r="E659" t="str">
            <v>AULNAY-SOUS-BOIS</v>
          </cell>
          <cell r="F659" t="str">
            <v>SSIAD PA</v>
          </cell>
          <cell r="G659" t="str">
            <v>COMMUNE D'AULNAY SOUS BOIS</v>
          </cell>
          <cell r="H659" t="str">
            <v>Public territorial</v>
          </cell>
        </row>
        <row r="660">
          <cell r="B660">
            <v>930700208</v>
          </cell>
          <cell r="C660">
            <v>750034589</v>
          </cell>
          <cell r="D660" t="str">
            <v>Les Floralies</v>
          </cell>
          <cell r="E660" t="str">
            <v>BAGNOLET</v>
          </cell>
          <cell r="F660" t="str">
            <v>EHPAD</v>
          </cell>
          <cell r="G660" t="str">
            <v>BTP RESIDENCES MEDICO SOCIALES</v>
          </cell>
          <cell r="H660" t="str">
            <v>Privé à but non lucratif</v>
          </cell>
        </row>
        <row r="661">
          <cell r="B661">
            <v>930817572</v>
          </cell>
          <cell r="C661">
            <v>930812540</v>
          </cell>
          <cell r="D661" t="str">
            <v>BAGNOLET</v>
          </cell>
          <cell r="E661" t="str">
            <v>BAGNOLET</v>
          </cell>
          <cell r="F661" t="str">
            <v>SSIAD PA</v>
          </cell>
          <cell r="G661" t="str">
            <v>CCAS DE BAGNOLET</v>
          </cell>
          <cell r="H661" t="str">
            <v>Public territorial</v>
          </cell>
        </row>
        <row r="662">
          <cell r="B662">
            <v>930019344</v>
          </cell>
          <cell r="C662">
            <v>930019336</v>
          </cell>
          <cell r="D662" t="str">
            <v>LES QUATRE SAISONS</v>
          </cell>
          <cell r="E662" t="str">
            <v>BAGNOLET</v>
          </cell>
          <cell r="F662" t="str">
            <v>EHPAD</v>
          </cell>
          <cell r="G662" t="str">
            <v>CENTRE INTERCOMMUNAL D'ACTION SOCIALE</v>
          </cell>
          <cell r="H662" t="str">
            <v>Public territorial</v>
          </cell>
        </row>
        <row r="663">
          <cell r="B663">
            <v>930021571</v>
          </cell>
          <cell r="C663">
            <v>380003038</v>
          </cell>
          <cell r="D663" t="str">
            <v>Residence Marie</v>
          </cell>
          <cell r="E663" t="str">
            <v xml:space="preserve">BAGNOLET </v>
          </cell>
          <cell r="F663" t="str">
            <v>EHPAD</v>
          </cell>
          <cell r="G663" t="str">
            <v>DOMIDEP</v>
          </cell>
          <cell r="H663" t="str">
            <v>Privé à but lucratif</v>
          </cell>
        </row>
        <row r="664">
          <cell r="B664">
            <v>930021043</v>
          </cell>
          <cell r="C664">
            <v>940017304</v>
          </cell>
          <cell r="D664" t="str">
            <v>LA MAISON DES LUMIERES</v>
          </cell>
          <cell r="E664" t="str">
            <v>LA PLAINE SAINT-DENIS</v>
          </cell>
          <cell r="F664" t="str">
            <v>EHPAD</v>
          </cell>
          <cell r="G664" t="str">
            <v>ISATIS</v>
          </cell>
          <cell r="H664" t="str">
            <v>Privé à but non lucratif</v>
          </cell>
        </row>
        <row r="665">
          <cell r="B665">
            <v>930003280</v>
          </cell>
          <cell r="C665">
            <v>930812565</v>
          </cell>
          <cell r="D665" t="str">
            <v>BOBIGNY</v>
          </cell>
          <cell r="E665" t="str">
            <v>BOBIGNY</v>
          </cell>
          <cell r="F665" t="str">
            <v>SSIAD PA</v>
          </cell>
          <cell r="G665" t="str">
            <v>CCAS DE BOBIGNY</v>
          </cell>
          <cell r="H665" t="str">
            <v>Public territorial</v>
          </cell>
        </row>
        <row r="666">
          <cell r="B666">
            <v>930023205</v>
          </cell>
          <cell r="C666">
            <v>920030152</v>
          </cell>
          <cell r="D666" t="str">
            <v xml:space="preserve"> Le Clos des peupliers </v>
          </cell>
          <cell r="E666" t="str">
            <v>BOBIGNY</v>
          </cell>
          <cell r="F666" t="str">
            <v>EHPAD</v>
          </cell>
          <cell r="G666" t="str">
            <v>ORPEA</v>
          </cell>
          <cell r="H666" t="str">
            <v>Privé à but lucratif</v>
          </cell>
        </row>
        <row r="667">
          <cell r="B667">
            <v>930460100</v>
          </cell>
          <cell r="C667">
            <v>750058844</v>
          </cell>
          <cell r="D667" t="str">
            <v>SAINTE MARTHE</v>
          </cell>
          <cell r="E667" t="str">
            <v>BOBIGNY</v>
          </cell>
          <cell r="F667" t="str">
            <v>EHPAD</v>
          </cell>
          <cell r="G667" t="str">
            <v>VYV CARE</v>
          </cell>
          <cell r="H667" t="str">
            <v>Privé à but non lucratif</v>
          </cell>
        </row>
        <row r="668">
          <cell r="B668">
            <v>930021308</v>
          </cell>
          <cell r="C668">
            <v>940004088</v>
          </cell>
          <cell r="D668" t="str">
            <v>La Maison de l'Eglantier (ADEF)</v>
          </cell>
          <cell r="E668" t="str">
            <v>BONDY</v>
          </cell>
          <cell r="F668" t="str">
            <v>EHPAD</v>
          </cell>
          <cell r="G668" t="str">
            <v>ADEF</v>
          </cell>
          <cell r="H668" t="str">
            <v>Privé à but non lucratif</v>
          </cell>
        </row>
        <row r="669">
          <cell r="B669">
            <v>930816301</v>
          </cell>
          <cell r="C669">
            <v>750056335</v>
          </cell>
          <cell r="D669" t="str">
            <v>BONISIACA</v>
          </cell>
          <cell r="E669" t="str">
            <v>BONDY</v>
          </cell>
          <cell r="F669" t="str">
            <v>EHPAD</v>
          </cell>
          <cell r="G669" t="str">
            <v>KORIAN</v>
          </cell>
          <cell r="H669" t="str">
            <v>Privé à but lucratif</v>
          </cell>
        </row>
        <row r="670">
          <cell r="B670">
            <v>930001532</v>
          </cell>
          <cell r="C670">
            <v>930813472</v>
          </cell>
          <cell r="D670" t="str">
            <v>SSIAD BONDY</v>
          </cell>
          <cell r="E670" t="str">
            <v>BONDY</v>
          </cell>
          <cell r="F670" t="str">
            <v>SSIAD PA</v>
          </cell>
          <cell r="G670" t="str">
            <v>VILLE DE BONDY</v>
          </cell>
          <cell r="H670" t="str">
            <v>Public territorial</v>
          </cell>
        </row>
        <row r="671">
          <cell r="B671">
            <v>930024120</v>
          </cell>
          <cell r="C671">
            <v>920026176</v>
          </cell>
          <cell r="D671" t="str">
            <v>Résidence Chantereine</v>
          </cell>
          <cell r="E671" t="str">
            <v>COUBRON</v>
          </cell>
          <cell r="F671" t="str">
            <v>EHPAD</v>
          </cell>
          <cell r="G671" t="str">
            <v>ORPEA</v>
          </cell>
          <cell r="H671" t="str">
            <v>Privé à but lucratif</v>
          </cell>
        </row>
        <row r="672">
          <cell r="B672">
            <v>930007109</v>
          </cell>
          <cell r="C672">
            <v>750721029</v>
          </cell>
          <cell r="D672" t="str">
            <v>La Colombe (Moulin Vert)</v>
          </cell>
          <cell r="E672" t="str">
            <v>DRANCY</v>
          </cell>
          <cell r="F672" t="str">
            <v>EHPAD</v>
          </cell>
          <cell r="G672" t="str">
            <v>HOVIA - ASS LE MOULIN VERT</v>
          </cell>
          <cell r="H672" t="str">
            <v>Privé à but non lucratif</v>
          </cell>
        </row>
        <row r="673">
          <cell r="B673">
            <v>930023163</v>
          </cell>
          <cell r="C673">
            <v>920026283</v>
          </cell>
          <cell r="D673" t="str">
            <v>EHPAD Drancy Beausoleil</v>
          </cell>
          <cell r="E673" t="str">
            <v>DRANCY</v>
          </cell>
          <cell r="F673" t="str">
            <v>EHPAD</v>
          </cell>
          <cell r="G673" t="str">
            <v>SARL VILLA BEAUSOLEIL</v>
          </cell>
          <cell r="H673" t="str">
            <v>Privé à but lucratif</v>
          </cell>
        </row>
        <row r="674">
          <cell r="B674">
            <v>930015359</v>
          </cell>
          <cell r="C674">
            <v>920030186</v>
          </cell>
          <cell r="D674" t="str">
            <v xml:space="preserve">EHPAD RESIDENCE JACQUES OFFENBACH </v>
          </cell>
          <cell r="E674" t="str">
            <v>EPINAY</v>
          </cell>
          <cell r="F674" t="str">
            <v>EHPAD</v>
          </cell>
          <cell r="G674" t="str">
            <v>ARPAVIE</v>
          </cell>
          <cell r="H674" t="str">
            <v>Privé à but non lucratif</v>
          </cell>
        </row>
        <row r="675">
          <cell r="B675">
            <v>930815410</v>
          </cell>
          <cell r="C675">
            <v>920030186</v>
          </cell>
          <cell r="D675" t="str">
            <v>EHPAD RESIDENCE LAURE ETENEAU</v>
          </cell>
          <cell r="E675" t="str">
            <v>EPINAY</v>
          </cell>
          <cell r="F675" t="str">
            <v>EHPAD</v>
          </cell>
          <cell r="G675" t="str">
            <v>ARPAVIE</v>
          </cell>
          <cell r="H675" t="str">
            <v>Privé à but non lucratif</v>
          </cell>
        </row>
        <row r="676">
          <cell r="B676">
            <v>930018932</v>
          </cell>
          <cell r="C676">
            <v>930700737</v>
          </cell>
          <cell r="D676" t="str">
            <v>LES JARDINS D'EPINAY</v>
          </cell>
          <cell r="E676" t="str">
            <v>EPINAY</v>
          </cell>
          <cell r="F676" t="str">
            <v>EHPAD</v>
          </cell>
          <cell r="G676" t="str">
            <v>DOMUSVI</v>
          </cell>
          <cell r="H676" t="str">
            <v>Privé à but lucratif</v>
          </cell>
        </row>
        <row r="677">
          <cell r="B677">
            <v>930460019</v>
          </cell>
          <cell r="C677">
            <v>930816277</v>
          </cell>
          <cell r="D677" t="str">
            <v>La Cerisaie</v>
          </cell>
          <cell r="E677" t="str">
            <v>GAGNY</v>
          </cell>
          <cell r="F677" t="str">
            <v>EHPAD</v>
          </cell>
          <cell r="G677" t="str">
            <v>ASS DE GESTION LA CERISAIE</v>
          </cell>
          <cell r="H677" t="str">
            <v>Privé à but non lucratif</v>
          </cell>
        </row>
        <row r="678">
          <cell r="B678">
            <v>930811526</v>
          </cell>
          <cell r="C678">
            <v>930812995</v>
          </cell>
          <cell r="D678" t="str">
            <v>GAGNY</v>
          </cell>
          <cell r="E678" t="str">
            <v>GAGNY</v>
          </cell>
          <cell r="F678" t="str">
            <v>SSIAD PA</v>
          </cell>
          <cell r="G678" t="str">
            <v>CCAS DE GAGNY</v>
          </cell>
          <cell r="H678" t="str">
            <v>Public territorial</v>
          </cell>
        </row>
        <row r="679">
          <cell r="B679">
            <v>930019369</v>
          </cell>
          <cell r="C679">
            <v>750721029</v>
          </cell>
          <cell r="D679" t="str">
            <v>Jean Viollet (Moulin Vert)</v>
          </cell>
          <cell r="E679" t="str">
            <v>LA COURNEUVE</v>
          </cell>
          <cell r="F679" t="str">
            <v>EHPAD</v>
          </cell>
          <cell r="G679" t="str">
            <v>HOVIA - ASS LE MOULIN VERT</v>
          </cell>
          <cell r="H679" t="str">
            <v>Privé à but non lucratif</v>
          </cell>
        </row>
        <row r="680">
          <cell r="B680">
            <v>930812029</v>
          </cell>
          <cell r="C680">
            <v>930812946</v>
          </cell>
          <cell r="D680" t="str">
            <v>LA COURNEUVE</v>
          </cell>
          <cell r="E680" t="str">
            <v>LA COURNEUVE</v>
          </cell>
          <cell r="F680" t="str">
            <v>SSIAD PA</v>
          </cell>
          <cell r="G680" t="str">
            <v>VILLE DE LA COURNEUVE</v>
          </cell>
          <cell r="H680" t="str">
            <v>Public territorial</v>
          </cell>
        </row>
        <row r="681">
          <cell r="B681">
            <v>930021084</v>
          </cell>
          <cell r="C681">
            <v>570010173</v>
          </cell>
          <cell r="D681" t="str">
            <v>Hector Berlioz</v>
          </cell>
          <cell r="E681" t="str">
            <v>BOBIGNY</v>
          </cell>
          <cell r="F681" t="str">
            <v>EHPAD</v>
          </cell>
          <cell r="G681" t="str">
            <v xml:space="preserve"> GROUPE SOS SENIORS</v>
          </cell>
          <cell r="H681" t="str">
            <v>Privé à but non lucratif</v>
          </cell>
        </row>
        <row r="682">
          <cell r="B682">
            <v>930460068</v>
          </cell>
          <cell r="C682">
            <v>930000757</v>
          </cell>
          <cell r="D682" t="str">
            <v>GASTON MONMOUSSEAU</v>
          </cell>
          <cell r="E682" t="str">
            <v>LE BLANC MESNIL</v>
          </cell>
          <cell r="F682" t="str">
            <v>EHPAD</v>
          </cell>
          <cell r="G682" t="str">
            <v>MAISON DE RETRAITE MONMOUSSEAU</v>
          </cell>
          <cell r="H682" t="str">
            <v>Public autonome</v>
          </cell>
        </row>
        <row r="683">
          <cell r="B683">
            <v>930817614</v>
          </cell>
          <cell r="C683">
            <v>930812896</v>
          </cell>
          <cell r="D683" t="str">
            <v>LE BLANC MESNIL</v>
          </cell>
          <cell r="E683" t="str">
            <v>LE BLANC MESNIL</v>
          </cell>
          <cell r="F683" t="str">
            <v>SSIAD PA</v>
          </cell>
          <cell r="G683" t="str">
            <v>CCAS LE BLANC MESNIL</v>
          </cell>
          <cell r="H683" t="str">
            <v>Public territorial</v>
          </cell>
        </row>
        <row r="684">
          <cell r="B684">
            <v>930021316</v>
          </cell>
          <cell r="C684">
            <v>940004088</v>
          </cell>
          <cell r="D684" t="str">
            <v>La Maison des Glycines" (ADEF)</v>
          </cell>
          <cell r="E684" t="str">
            <v>LE BOURGET</v>
          </cell>
          <cell r="F684" t="str">
            <v>EHPAD</v>
          </cell>
          <cell r="G684" t="str">
            <v>ADEF</v>
          </cell>
          <cell r="H684" t="str">
            <v>Privé à but non lucratif</v>
          </cell>
        </row>
        <row r="685">
          <cell r="B685">
            <v>930816293</v>
          </cell>
          <cell r="C685">
            <v>330050899</v>
          </cell>
          <cell r="D685" t="str">
            <v>L'EPERVIER</v>
          </cell>
          <cell r="E685" t="str">
            <v>LE BOURGET</v>
          </cell>
          <cell r="F685" t="str">
            <v>EHPAD</v>
          </cell>
          <cell r="G685" t="str">
            <v>HOLDCO COLISEE</v>
          </cell>
          <cell r="H685" t="str">
            <v>Privé à but lucratif</v>
          </cell>
        </row>
        <row r="686">
          <cell r="B686">
            <v>930801337</v>
          </cell>
          <cell r="C686">
            <v>930813126</v>
          </cell>
          <cell r="D686" t="str">
            <v>LE PRE St GERVAIS</v>
          </cell>
          <cell r="E686" t="str">
            <v>LE PRE SAINT GERVAIS</v>
          </cell>
          <cell r="F686" t="str">
            <v>SSIAD PA</v>
          </cell>
          <cell r="G686" t="str">
            <v>CCAS DU PRE-SAINT-GERVAIS</v>
          </cell>
          <cell r="H686" t="str">
            <v>Public territorial</v>
          </cell>
        </row>
        <row r="687">
          <cell r="B687">
            <v>930003728</v>
          </cell>
          <cell r="C687">
            <v>920030152</v>
          </cell>
          <cell r="D687" t="str">
            <v>LA CHANTERELLE</v>
          </cell>
          <cell r="E687" t="str">
            <v>LE PRE SAINT GERVAIS</v>
          </cell>
          <cell r="F687" t="str">
            <v>EHPAD</v>
          </cell>
          <cell r="G687" t="str">
            <v>ORPEA</v>
          </cell>
          <cell r="H687" t="str">
            <v>Privé à but lucratif</v>
          </cell>
        </row>
        <row r="688">
          <cell r="B688">
            <v>930019120</v>
          </cell>
          <cell r="C688">
            <v>930019112</v>
          </cell>
          <cell r="D688" t="str">
            <v>LES JARDINS DES LILAS</v>
          </cell>
          <cell r="E688" t="str">
            <v>LES LILAS</v>
          </cell>
          <cell r="F688" t="str">
            <v>EHPAD</v>
          </cell>
          <cell r="G688" t="str">
            <v>DOMUSVI</v>
          </cell>
          <cell r="H688" t="str">
            <v>Privé à but lucratif</v>
          </cell>
        </row>
        <row r="689">
          <cell r="B689">
            <v>930025028</v>
          </cell>
          <cell r="C689">
            <v>920030152</v>
          </cell>
          <cell r="D689" t="str">
            <v xml:space="preserve"> Les Terrasses des Lilas</v>
          </cell>
          <cell r="E689" t="str">
            <v>LES LILAS</v>
          </cell>
          <cell r="F689" t="str">
            <v>EHPAD</v>
          </cell>
          <cell r="G689" t="str">
            <v>ORPEA</v>
          </cell>
          <cell r="H689" t="str">
            <v>Privé à but lucratif</v>
          </cell>
        </row>
        <row r="690">
          <cell r="B690">
            <v>930817580</v>
          </cell>
          <cell r="C690">
            <v>920030186</v>
          </cell>
          <cell r="D690" t="str">
            <v xml:space="preserve">EHPAD RESIDENCE LES CLAIRIERES </v>
          </cell>
          <cell r="E690" t="str">
            <v>LES PAVILLONS-SOUS-BOIS</v>
          </cell>
          <cell r="F690" t="str">
            <v>EHPAD</v>
          </cell>
          <cell r="G690" t="str">
            <v>ARPAVIE</v>
          </cell>
          <cell r="H690" t="str">
            <v>Privé à but non lucratif</v>
          </cell>
        </row>
        <row r="691">
          <cell r="B691">
            <v>930023700</v>
          </cell>
          <cell r="C691">
            <v>920030186</v>
          </cell>
          <cell r="D691" t="str">
            <v xml:space="preserve">EHPAD RESIDENCE VICTOR HUGO </v>
          </cell>
          <cell r="E691" t="str">
            <v>LES PAVILLONS-SOUS-BOIS</v>
          </cell>
          <cell r="F691" t="str">
            <v>EHPAD</v>
          </cell>
          <cell r="G691" t="str">
            <v>ARPAVIE</v>
          </cell>
          <cell r="H691" t="str">
            <v>Privé à but non lucratif</v>
          </cell>
        </row>
        <row r="692">
          <cell r="B692">
            <v>930009519</v>
          </cell>
          <cell r="C692">
            <v>930009469</v>
          </cell>
          <cell r="D692" t="str">
            <v>LE PATIO</v>
          </cell>
          <cell r="E692" t="str">
            <v>LES PAVILLONS-SOUS-BOIS</v>
          </cell>
          <cell r="F692" t="str">
            <v>AJ AUTONOME</v>
          </cell>
          <cell r="G692" t="str">
            <v>VYV CARE</v>
          </cell>
          <cell r="H692" t="str">
            <v>Privé à but non lucratif</v>
          </cell>
        </row>
        <row r="693">
          <cell r="B693">
            <v>930817564</v>
          </cell>
          <cell r="C693">
            <v>930812698</v>
          </cell>
          <cell r="D693" t="str">
            <v>LES PAVILLONS SOUS BOIS</v>
          </cell>
          <cell r="E693" t="str">
            <v>LES PAVILLONS-SOUS-BOIS</v>
          </cell>
          <cell r="F693" t="str">
            <v>SSIAD PA</v>
          </cell>
          <cell r="G693" t="str">
            <v>CCAS LES PAVILLONS SOUS BOIS</v>
          </cell>
          <cell r="H693" t="str">
            <v>Public territorial</v>
          </cell>
        </row>
        <row r="694">
          <cell r="B694">
            <v>930816699</v>
          </cell>
          <cell r="C694">
            <v>930813035</v>
          </cell>
          <cell r="D694" t="str">
            <v>LIVRY GARGAN</v>
          </cell>
          <cell r="E694" t="str">
            <v>LIVRY GARGAN</v>
          </cell>
          <cell r="F694" t="str">
            <v>SSIAD PA</v>
          </cell>
          <cell r="G694" t="str">
            <v>CCAS DE LIVRY GARGAN</v>
          </cell>
          <cell r="H694" t="str">
            <v>Public territorial</v>
          </cell>
        </row>
        <row r="695">
          <cell r="B695">
            <v>930460050</v>
          </cell>
          <cell r="C695">
            <v>930000740</v>
          </cell>
          <cell r="D695" t="str">
            <v>Emile Gérard</v>
          </cell>
          <cell r="E695" t="str">
            <v>LIVRY GARGAN</v>
          </cell>
          <cell r="F695" t="str">
            <v>EHPAD</v>
          </cell>
          <cell r="G695" t="str">
            <v>MAISON DE RETRAITE EMILE GERARD</v>
          </cell>
          <cell r="H695" t="str">
            <v>Public autonome</v>
          </cell>
        </row>
        <row r="696">
          <cell r="B696">
            <v>930813613</v>
          </cell>
          <cell r="C696">
            <v>930001219</v>
          </cell>
          <cell r="D696" t="str">
            <v>SSIAD "ADS"</v>
          </cell>
          <cell r="E696" t="str">
            <v>MONTFERMEIL</v>
          </cell>
          <cell r="F696" t="str">
            <v>SSIAD PA</v>
          </cell>
          <cell r="G696" t="str">
            <v>ADS</v>
          </cell>
          <cell r="H696" t="str">
            <v>Privé à but non lucratif</v>
          </cell>
        </row>
        <row r="697">
          <cell r="B697">
            <v>930816087</v>
          </cell>
          <cell r="C697">
            <v>920030186</v>
          </cell>
          <cell r="D697" t="str">
            <v>DRS G. ET P. SIMON</v>
          </cell>
          <cell r="E697" t="str">
            <v>MONTFERMEIL</v>
          </cell>
          <cell r="F697" t="str">
            <v>EHPAD</v>
          </cell>
          <cell r="G697" t="str">
            <v>ARPAVIE</v>
          </cell>
          <cell r="H697" t="str">
            <v>Privé à but non lucratif</v>
          </cell>
        </row>
        <row r="698">
          <cell r="B698">
            <v>930021498</v>
          </cell>
          <cell r="C698">
            <v>930021480</v>
          </cell>
          <cell r="D698" t="str">
            <v>Les Ormes</v>
          </cell>
          <cell r="E698" t="str">
            <v>MONTFERMEIL</v>
          </cell>
          <cell r="F698" t="str">
            <v>EHPAD</v>
          </cell>
          <cell r="G698" t="str">
            <v>GHI LE RAINCY-MONTFERMEIL</v>
          </cell>
          <cell r="H698" t="str">
            <v>Public hospitalier</v>
          </cell>
        </row>
        <row r="699">
          <cell r="B699">
            <v>930816723</v>
          </cell>
          <cell r="C699">
            <v>920030186</v>
          </cell>
          <cell r="D699" t="str">
            <v>LES BEAUX MONTS</v>
          </cell>
          <cell r="E699" t="str">
            <v>MONTREUIL</v>
          </cell>
          <cell r="F699" t="str">
            <v>EHPAD</v>
          </cell>
          <cell r="G699" t="str">
            <v>ARPAVIE</v>
          </cell>
          <cell r="H699" t="str">
            <v>Privé à but non lucratif</v>
          </cell>
        </row>
        <row r="700">
          <cell r="B700">
            <v>930815899</v>
          </cell>
          <cell r="C700">
            <v>930800883</v>
          </cell>
          <cell r="D700" t="str">
            <v>SSIAD "CAP'S"</v>
          </cell>
          <cell r="E700" t="str">
            <v>MONTREUIL</v>
          </cell>
          <cell r="F700" t="str">
            <v>SSIAD PA</v>
          </cell>
          <cell r="G700" t="str">
            <v>CENTRE D'ACTION POP POUR LA SANTE</v>
          </cell>
          <cell r="H700" t="str">
            <v>Privé à but non lucratif</v>
          </cell>
        </row>
        <row r="701">
          <cell r="B701">
            <v>930018858</v>
          </cell>
          <cell r="C701">
            <v>750710428</v>
          </cell>
          <cell r="D701" t="str">
            <v>DIANE BENVENUTI</v>
          </cell>
          <cell r="E701" t="str">
            <v>MONTREUIL</v>
          </cell>
          <cell r="F701" t="str">
            <v>EHPAD</v>
          </cell>
          <cell r="G701" t="str">
            <v>FONDATION ROTHSCHILD</v>
          </cell>
          <cell r="H701" t="str">
            <v>Privé à but non lucratif</v>
          </cell>
        </row>
        <row r="702">
          <cell r="B702">
            <v>930021514</v>
          </cell>
          <cell r="C702">
            <v>940017304</v>
          </cell>
          <cell r="D702" t="str">
            <v>La Maison des Vergers</v>
          </cell>
          <cell r="E702" t="str">
            <v>MONTREUIL</v>
          </cell>
          <cell r="F702" t="str">
            <v>EHPAD</v>
          </cell>
          <cell r="G702" t="str">
            <v>ISATIS</v>
          </cell>
          <cell r="H702" t="str">
            <v>Privé à but non lucratif</v>
          </cell>
        </row>
        <row r="703">
          <cell r="B703">
            <v>930813621</v>
          </cell>
          <cell r="C703">
            <v>930813779</v>
          </cell>
          <cell r="D703" t="str">
            <v>SSIAD MONTREUIL</v>
          </cell>
          <cell r="E703" t="str">
            <v>MONTREUIL</v>
          </cell>
          <cell r="F703" t="str">
            <v>SSIAD PA</v>
          </cell>
          <cell r="G703" t="str">
            <v>ARPAVIE@dom</v>
          </cell>
          <cell r="H703" t="str">
            <v>Privé à but non lucratif</v>
          </cell>
        </row>
        <row r="704">
          <cell r="B704">
            <v>930019393</v>
          </cell>
          <cell r="C704">
            <v>930019385</v>
          </cell>
          <cell r="D704" t="str">
            <v>NEUILLY PLAISANCE</v>
          </cell>
          <cell r="E704" t="str">
            <v>NEUILLY PLAISANCE</v>
          </cell>
          <cell r="F704" t="str">
            <v>SSIAD PA</v>
          </cell>
          <cell r="G704" t="str">
            <v>CCAS DE NEUILLY PLAISANCE</v>
          </cell>
          <cell r="H704" t="str">
            <v>Public territorial</v>
          </cell>
        </row>
        <row r="705">
          <cell r="B705">
            <v>930022504</v>
          </cell>
          <cell r="C705">
            <v>920028263</v>
          </cell>
          <cell r="D705" t="str">
            <v>SSIAD "DOMUS VI DOMICILE"</v>
          </cell>
          <cell r="E705" t="str">
            <v>NEUILLY PLAISANCE</v>
          </cell>
          <cell r="F705" t="str">
            <v>SSIAD PA</v>
          </cell>
          <cell r="G705" t="str">
            <v>DOMUSVI</v>
          </cell>
          <cell r="H705" t="str">
            <v>Privé à but lucratif</v>
          </cell>
        </row>
        <row r="706">
          <cell r="B706">
            <v>930023155</v>
          </cell>
          <cell r="C706">
            <v>750056335</v>
          </cell>
          <cell r="D706" t="str">
            <v>les Lauriers de Plaisance (Médica)</v>
          </cell>
          <cell r="E706" t="str">
            <v>NEUILLY PLAISANCE</v>
          </cell>
          <cell r="F706" t="str">
            <v>EHPAD</v>
          </cell>
          <cell r="G706" t="str">
            <v>KORIAN</v>
          </cell>
          <cell r="H706" t="str">
            <v>Privé à but lucratif</v>
          </cell>
        </row>
        <row r="707">
          <cell r="B707">
            <v>930016951</v>
          </cell>
          <cell r="C707">
            <v>930016944</v>
          </cell>
          <cell r="D707" t="str">
            <v>L'EGLANTINE</v>
          </cell>
          <cell r="E707" t="str">
            <v>NEUILLY PLAISANCE</v>
          </cell>
          <cell r="F707" t="str">
            <v>EHPAD</v>
          </cell>
          <cell r="G707" t="str">
            <v>SARL RESIDENCE D EGLANTINE</v>
          </cell>
          <cell r="H707" t="str">
            <v>Privé à but lucratif</v>
          </cell>
        </row>
        <row r="708">
          <cell r="B708">
            <v>930420013</v>
          </cell>
          <cell r="C708">
            <v>570010173</v>
          </cell>
          <cell r="D708" t="str">
            <v>L'OASIS</v>
          </cell>
          <cell r="E708" t="str">
            <v>NEUILLY SUR MARNE</v>
          </cell>
          <cell r="F708" t="str">
            <v>EHPAD-PUV</v>
          </cell>
          <cell r="G708" t="str">
            <v xml:space="preserve"> GROUPE SOS SENIORS</v>
          </cell>
          <cell r="H708" t="str">
            <v>Privé à but non lucratif</v>
          </cell>
        </row>
        <row r="709">
          <cell r="B709">
            <v>930704200</v>
          </cell>
          <cell r="C709">
            <v>920030186</v>
          </cell>
          <cell r="D709" t="str">
            <v>Le Bocage (soins courants)</v>
          </cell>
          <cell r="E709" t="str">
            <v>NEUILLY SUR MARNE</v>
          </cell>
          <cell r="F709" t="str">
            <v>Résidence Autonomie</v>
          </cell>
          <cell r="G709" t="str">
            <v>ARPAVIE</v>
          </cell>
          <cell r="H709" t="str">
            <v>Privé à but non lucratif</v>
          </cell>
        </row>
        <row r="710">
          <cell r="B710">
            <v>930817390</v>
          </cell>
          <cell r="C710">
            <v>930813068</v>
          </cell>
          <cell r="D710" t="str">
            <v>NEUILLY SUR MARNE</v>
          </cell>
          <cell r="E710" t="str">
            <v>NEUILLY SUR MARNE</v>
          </cell>
          <cell r="F710" t="str">
            <v>SSIAD PA</v>
          </cell>
          <cell r="G710" t="str">
            <v>CCAS DE NEUILLY-SUR-MARNE</v>
          </cell>
          <cell r="H710" t="str">
            <v>Public territorial</v>
          </cell>
        </row>
        <row r="711">
          <cell r="B711">
            <v>930817424</v>
          </cell>
          <cell r="C711">
            <v>930816459</v>
          </cell>
          <cell r="D711" t="str">
            <v>P. Beregovoy (soins courants)</v>
          </cell>
          <cell r="E711" t="str">
            <v>NEUILLY SUR MARNE</v>
          </cell>
          <cell r="F711" t="str">
            <v>Résidence autonomie</v>
          </cell>
          <cell r="G711" t="str">
            <v xml:space="preserve">CENTRE COMM. ACTION SOCIALE </v>
          </cell>
          <cell r="H711" t="str">
            <v>Public territorial</v>
          </cell>
        </row>
        <row r="712">
          <cell r="B712">
            <v>930460092</v>
          </cell>
          <cell r="C712">
            <v>690003728</v>
          </cell>
          <cell r="D712" t="str">
            <v>SAINT-JOSEPH</v>
          </cell>
          <cell r="E712" t="str">
            <v>NOISY LE GRAND</v>
          </cell>
          <cell r="F712" t="str">
            <v>EHPAD</v>
          </cell>
          <cell r="G712" t="str">
            <v>ASSOCIATION LA PIERRE ANGULAIRE</v>
          </cell>
          <cell r="H712" t="str">
            <v>Privé à but non lucratif</v>
          </cell>
        </row>
        <row r="713">
          <cell r="B713">
            <v>930000203</v>
          </cell>
          <cell r="C713">
            <v>690003728</v>
          </cell>
          <cell r="D713" t="str">
            <v xml:space="preserve">SSIAD </v>
          </cell>
          <cell r="E713" t="str">
            <v>NOISY LE GRAND</v>
          </cell>
          <cell r="F713" t="str">
            <v>SSIAD PA</v>
          </cell>
          <cell r="G713" t="str">
            <v>ASSOCIATION LA PIERRE ANGULAIRE</v>
          </cell>
          <cell r="H713" t="str">
            <v>Privé à but non lucratif</v>
          </cell>
        </row>
        <row r="714">
          <cell r="B714">
            <v>930810387</v>
          </cell>
          <cell r="C714">
            <v>250015658</v>
          </cell>
          <cell r="D714" t="str">
            <v>VILLA VICTORIA</v>
          </cell>
          <cell r="E714" t="str">
            <v>NOISY LE GRAND</v>
          </cell>
          <cell r="F714" t="str">
            <v>EHPAD</v>
          </cell>
          <cell r="G714" t="str">
            <v>KORIAN</v>
          </cell>
          <cell r="H714" t="str">
            <v>Privé à but lucratif</v>
          </cell>
        </row>
        <row r="715">
          <cell r="B715">
            <v>930023148</v>
          </cell>
          <cell r="C715">
            <v>930023130</v>
          </cell>
          <cell r="D715" t="str">
            <v>LS OPALINES</v>
          </cell>
          <cell r="E715" t="str">
            <v>NOISY LE GRAND</v>
          </cell>
          <cell r="F715" t="str">
            <v>EHPAD</v>
          </cell>
          <cell r="G715" t="str">
            <v>COLISEE</v>
          </cell>
          <cell r="H715" t="str">
            <v>Privé à but lucratif</v>
          </cell>
        </row>
        <row r="716">
          <cell r="B716">
            <v>930701834</v>
          </cell>
          <cell r="C716">
            <v>380003038</v>
          </cell>
          <cell r="D716" t="str">
            <v>LES JARDINS D'ASTREE</v>
          </cell>
          <cell r="E716" t="str">
            <v>NOISY LE GRAND</v>
          </cell>
          <cell r="F716" t="str">
            <v>EHPAD</v>
          </cell>
          <cell r="G716" t="str">
            <v>DOMIDEP</v>
          </cell>
          <cell r="H716" t="str">
            <v>Privé à but lucratif</v>
          </cell>
        </row>
        <row r="717">
          <cell r="B717">
            <v>930460118</v>
          </cell>
          <cell r="C717">
            <v>750058844</v>
          </cell>
          <cell r="D717" t="str">
            <v>SAINT-ANTOINE DE PADOUE</v>
          </cell>
          <cell r="E717" t="str">
            <v>NOISY LE SEC</v>
          </cell>
          <cell r="F717" t="str">
            <v>EHPAD</v>
          </cell>
          <cell r="G717" t="str">
            <v>VYV CARE</v>
          </cell>
          <cell r="H717" t="str">
            <v>Privé à but non lucratif</v>
          </cell>
        </row>
        <row r="718">
          <cell r="B718">
            <v>930815881</v>
          </cell>
          <cell r="C718">
            <v>930812813</v>
          </cell>
          <cell r="D718" t="str">
            <v>PANTIN</v>
          </cell>
          <cell r="E718" t="str">
            <v>PANTIN</v>
          </cell>
          <cell r="F718" t="str">
            <v>SSIAD PA</v>
          </cell>
          <cell r="G718" t="str">
            <v xml:space="preserve">CCAS DE PANTIN </v>
          </cell>
          <cell r="H718" t="str">
            <v>Public territorial</v>
          </cell>
        </row>
        <row r="719">
          <cell r="B719">
            <v>930020904</v>
          </cell>
          <cell r="C719">
            <v>930020896</v>
          </cell>
          <cell r="D719" t="str">
            <v>LES JARDINS DE PANTIN</v>
          </cell>
          <cell r="E719" t="str">
            <v>PANTIN</v>
          </cell>
          <cell r="F719" t="str">
            <v>EHPAD</v>
          </cell>
          <cell r="G719" t="str">
            <v>DOMUSVI</v>
          </cell>
          <cell r="H719" t="str">
            <v>Privé à but lucratif</v>
          </cell>
        </row>
        <row r="720">
          <cell r="B720">
            <v>930702089</v>
          </cell>
          <cell r="C720">
            <v>930000955</v>
          </cell>
          <cell r="D720" t="str">
            <v>La Seigneurie</v>
          </cell>
          <cell r="E720" t="str">
            <v>PANTIN</v>
          </cell>
          <cell r="F720" t="str">
            <v>EHPAD</v>
          </cell>
          <cell r="G720" t="str">
            <v>ETABLISSEMENT PUBLIC LA SEIGNEURIE</v>
          </cell>
          <cell r="H720" t="str">
            <v>Public autonome</v>
          </cell>
        </row>
        <row r="721">
          <cell r="B721">
            <v>930009428</v>
          </cell>
          <cell r="C721">
            <v>750058844</v>
          </cell>
          <cell r="D721" t="str">
            <v>LES RIVES</v>
          </cell>
          <cell r="E721" t="str">
            <v>PANTIN</v>
          </cell>
          <cell r="F721" t="str">
            <v>AJ AUTONOME</v>
          </cell>
          <cell r="G721" t="str">
            <v>VYV CARE</v>
          </cell>
          <cell r="H721" t="str">
            <v>Privé à but non lucratif</v>
          </cell>
        </row>
        <row r="722">
          <cell r="B722">
            <v>930705728</v>
          </cell>
          <cell r="C722">
            <v>930001011</v>
          </cell>
          <cell r="D722" t="str">
            <v>LA PEUPLERAIE</v>
          </cell>
          <cell r="E722" t="str">
            <v>PIERREFITTE</v>
          </cell>
          <cell r="F722" t="str">
            <v>EHPAD</v>
          </cell>
          <cell r="G722" t="str">
            <v>DOMUSVI</v>
          </cell>
          <cell r="H722" t="str">
            <v>Privé à but lucratif</v>
          </cell>
        </row>
        <row r="723">
          <cell r="B723">
            <v>930023023</v>
          </cell>
          <cell r="C723">
            <v>570010181</v>
          </cell>
          <cell r="D723" t="str">
            <v>SSIAD "groupe SOS  Seniors"</v>
          </cell>
          <cell r="E723" t="str">
            <v>PIERREFITTE</v>
          </cell>
          <cell r="F723" t="str">
            <v>SSIAD PA</v>
          </cell>
          <cell r="G723" t="str">
            <v>SOS SENIORS</v>
          </cell>
          <cell r="H723" t="str">
            <v>Privé à but non lucratif</v>
          </cell>
        </row>
        <row r="724">
          <cell r="B724">
            <v>930027073</v>
          </cell>
          <cell r="C724">
            <v>750720609</v>
          </cell>
          <cell r="D724" t="str">
            <v>FONDATION LEOPOLD BELLAN</v>
          </cell>
          <cell r="E724" t="str">
            <v>ROMAINVILLE</v>
          </cell>
          <cell r="F724" t="str">
            <v>EHPAD</v>
          </cell>
          <cell r="G724" t="str">
            <v>FONDATION LEOPOLD BELLAN</v>
          </cell>
          <cell r="H724" t="str">
            <v>Privé à but non lucratif</v>
          </cell>
        </row>
        <row r="725">
          <cell r="B725">
            <v>930023056</v>
          </cell>
          <cell r="C725">
            <v>920030186</v>
          </cell>
          <cell r="D725" t="str">
            <v xml:space="preserve">EHPAD RESIDENCE EMILE ZOLA </v>
          </cell>
          <cell r="E725" t="str">
            <v>ROSNY SOUS BOIS</v>
          </cell>
          <cell r="F725" t="str">
            <v>EHPAD</v>
          </cell>
          <cell r="G725" t="str">
            <v>ARPAVIE</v>
          </cell>
          <cell r="H725" t="str">
            <v>Privé à but non lucratif</v>
          </cell>
        </row>
        <row r="726">
          <cell r="B726">
            <v>930815915</v>
          </cell>
          <cell r="C726">
            <v>930812722</v>
          </cell>
          <cell r="D726" t="str">
            <v>ROSNY SOUS BOIS</v>
          </cell>
          <cell r="E726" t="str">
            <v>ROSNY SOUS BOIS</v>
          </cell>
          <cell r="F726" t="str">
            <v>SSIAD PA</v>
          </cell>
          <cell r="G726" t="str">
            <v>CCAS DE ROSNY-SOUS-BOIS</v>
          </cell>
          <cell r="H726" t="str">
            <v>Public territorial</v>
          </cell>
        </row>
        <row r="727">
          <cell r="B727">
            <v>930816285</v>
          </cell>
          <cell r="C727">
            <v>750056335</v>
          </cell>
          <cell r="D727" t="str">
            <v>LE TULIPIER</v>
          </cell>
          <cell r="E727" t="str">
            <v>ROSNY SOUS BOIS</v>
          </cell>
          <cell r="F727" t="str">
            <v>EHPAD</v>
          </cell>
          <cell r="G727" t="str">
            <v>KORIAN</v>
          </cell>
          <cell r="H727" t="str">
            <v>Privé à but lucratif</v>
          </cell>
        </row>
        <row r="728">
          <cell r="B728">
            <v>930019153</v>
          </cell>
          <cell r="C728">
            <v>940004088</v>
          </cell>
          <cell r="D728" t="str">
            <v>La Maison du Laurier Noble (ADEF)</v>
          </cell>
          <cell r="E728" t="str">
            <v>SAINT-DENIS</v>
          </cell>
          <cell r="F728" t="str">
            <v>EHPAD</v>
          </cell>
          <cell r="G728" t="str">
            <v>ADEF</v>
          </cell>
          <cell r="H728" t="str">
            <v>Privé à but non lucratif</v>
          </cell>
        </row>
        <row r="729">
          <cell r="B729">
            <v>930800206</v>
          </cell>
          <cell r="C729">
            <v>930110051</v>
          </cell>
          <cell r="D729" t="str">
            <v>EHPAD "CASANOVA"</v>
          </cell>
          <cell r="E729" t="str">
            <v>SAINt-DENIS</v>
          </cell>
          <cell r="F729" t="str">
            <v>EHPAD</v>
          </cell>
          <cell r="G729" t="str">
            <v>CENTRE HOSPITALIER DE ST-DENIS</v>
          </cell>
          <cell r="H729" t="str">
            <v>Public hospitalier</v>
          </cell>
        </row>
        <row r="730">
          <cell r="B730">
            <v>930703301</v>
          </cell>
          <cell r="C730">
            <v>930017850</v>
          </cell>
          <cell r="D730" t="str">
            <v>Ma Maison</v>
          </cell>
          <cell r="E730" t="str">
            <v>SAINT-DENIS</v>
          </cell>
          <cell r="F730" t="str">
            <v>EHPAD</v>
          </cell>
          <cell r="G730" t="str">
            <v>PETITES SŒURS DES PAUVRES</v>
          </cell>
          <cell r="H730" t="str">
            <v>Privé à but non lucratif</v>
          </cell>
        </row>
        <row r="731">
          <cell r="B731">
            <v>930817010</v>
          </cell>
          <cell r="C731">
            <v>750058844</v>
          </cell>
          <cell r="D731" t="str">
            <v>SSIAD USSIF</v>
          </cell>
          <cell r="E731" t="str">
            <v>SAINT-DENIS</v>
          </cell>
          <cell r="F731" t="str">
            <v>SSIAD PA</v>
          </cell>
          <cell r="G731" t="str">
            <v>VYV 3</v>
          </cell>
          <cell r="H731" t="str">
            <v>Privé à but non lucratif</v>
          </cell>
        </row>
        <row r="732">
          <cell r="B732">
            <v>930816905</v>
          </cell>
          <cell r="C732">
            <v>750721029</v>
          </cell>
          <cell r="D732" t="str">
            <v>St Vincent de Paul (Moulin Vert)</v>
          </cell>
          <cell r="E732" t="str">
            <v>SAINT-OUEN</v>
          </cell>
          <cell r="F732" t="str">
            <v>EHPAD</v>
          </cell>
          <cell r="G732" t="str">
            <v>HOVIA - ASS LE MOULIN VERT</v>
          </cell>
          <cell r="H732" t="str">
            <v>Privé à but non lucratif</v>
          </cell>
        </row>
        <row r="733">
          <cell r="B733">
            <v>930700265</v>
          </cell>
          <cell r="C733">
            <v>930000880</v>
          </cell>
          <cell r="D733" t="str">
            <v>LUMIERES D'AUTOMNE</v>
          </cell>
          <cell r="E733" t="str">
            <v>SAINT-OUEN</v>
          </cell>
          <cell r="F733" t="str">
            <v>EHPAD</v>
          </cell>
          <cell r="G733" t="str">
            <v>MAISON DE RETRAITE COMMUNALE</v>
          </cell>
          <cell r="H733" t="str">
            <v>Public autonome</v>
          </cell>
        </row>
        <row r="734">
          <cell r="B734">
            <v>930817440</v>
          </cell>
          <cell r="C734">
            <v>930813167</v>
          </cell>
          <cell r="D734" t="str">
            <v>SAINT OUEN</v>
          </cell>
          <cell r="E734" t="str">
            <v>SAINT-OUEN</v>
          </cell>
          <cell r="F734" t="str">
            <v>SSIAD PA</v>
          </cell>
          <cell r="G734" t="str">
            <v>VILLE DE SAINT-OUEN</v>
          </cell>
          <cell r="H734" t="str">
            <v>Public territorial</v>
          </cell>
        </row>
        <row r="735">
          <cell r="B735">
            <v>930703012</v>
          </cell>
          <cell r="C735">
            <v>250018041</v>
          </cell>
          <cell r="D735" t="str">
            <v>KORIAN MARISOL</v>
          </cell>
          <cell r="E735" t="str">
            <v>SEVRAN</v>
          </cell>
          <cell r="F735" t="str">
            <v>EHPAD</v>
          </cell>
          <cell r="G735" t="str">
            <v>KORIAN</v>
          </cell>
          <cell r="H735" t="str">
            <v>Privé à but lucratif</v>
          </cell>
        </row>
        <row r="736">
          <cell r="B736">
            <v>930000120</v>
          </cell>
          <cell r="C736">
            <v>930813175</v>
          </cell>
          <cell r="D736" t="str">
            <v>SEVRAN</v>
          </cell>
          <cell r="E736" t="str">
            <v>SEVRAN</v>
          </cell>
          <cell r="F736" t="str">
            <v>SSIAD PA</v>
          </cell>
          <cell r="G736" t="str">
            <v>CCAS DE SEVRAN</v>
          </cell>
          <cell r="H736" t="str">
            <v>Public territorial</v>
          </cell>
        </row>
        <row r="737">
          <cell r="B737">
            <v>930021068</v>
          </cell>
          <cell r="C737">
            <v>940004088</v>
          </cell>
          <cell r="D737" t="str">
            <v>La Maison de la Vallées des Fleurs (ADEF)</v>
          </cell>
          <cell r="E737" t="str">
            <v>STAINS</v>
          </cell>
          <cell r="F737" t="str">
            <v>EHPAD</v>
          </cell>
          <cell r="G737" t="str">
            <v>ADEF</v>
          </cell>
          <cell r="H737" t="str">
            <v>Privé à but non lucratif</v>
          </cell>
        </row>
        <row r="738">
          <cell r="B738">
            <v>930707286</v>
          </cell>
          <cell r="C738">
            <v>750712341</v>
          </cell>
          <cell r="D738" t="str">
            <v>SAINT-VINCENT DE PAUL</v>
          </cell>
          <cell r="E738" t="str">
            <v>STAINS</v>
          </cell>
          <cell r="F738" t="str">
            <v>EHPAD</v>
          </cell>
          <cell r="G738" t="str">
            <v>FONDATION CROIX SAINT SIMON</v>
          </cell>
          <cell r="H738" t="str">
            <v>Privé à but non lucratif</v>
          </cell>
        </row>
        <row r="739">
          <cell r="B739">
            <v>930816228</v>
          </cell>
          <cell r="C739">
            <v>930816210</v>
          </cell>
          <cell r="D739" t="str">
            <v>SSIAD STAINS</v>
          </cell>
          <cell r="E739" t="str">
            <v>STAINS</v>
          </cell>
          <cell r="F739" t="str">
            <v>SSIAD PA</v>
          </cell>
          <cell r="G739" t="str">
            <v>SYND INTERC.A VOCATION MULTIPLE</v>
          </cell>
          <cell r="H739" t="str">
            <v>Public territorial</v>
          </cell>
        </row>
        <row r="740">
          <cell r="B740">
            <v>930003397</v>
          </cell>
          <cell r="C740">
            <v>750721029</v>
          </cell>
          <cell r="D740" t="str">
            <v>LE MOULIN VERT</v>
          </cell>
          <cell r="E740" t="str">
            <v>TREMBLAY EN FRANCE</v>
          </cell>
          <cell r="F740" t="str">
            <v>EHPAD</v>
          </cell>
          <cell r="G740" t="str">
            <v>HOVIA - ASS LE MOULIN VERT</v>
          </cell>
          <cell r="H740" t="str">
            <v>Privé à but non lucratif</v>
          </cell>
        </row>
        <row r="741">
          <cell r="B741">
            <v>930020078</v>
          </cell>
          <cell r="C741">
            <v>780002028</v>
          </cell>
          <cell r="D741" t="str">
            <v>SOLEMNES</v>
          </cell>
          <cell r="E741" t="str">
            <v>TREMBLAY EN FRANCE</v>
          </cell>
          <cell r="F741" t="str">
            <v>EHPAD</v>
          </cell>
          <cell r="G741" t="str">
            <v>SOLEMNES</v>
          </cell>
          <cell r="H741" t="str">
            <v>Privé à but lucratif</v>
          </cell>
        </row>
        <row r="742">
          <cell r="B742">
            <v>930002985</v>
          </cell>
          <cell r="C742">
            <v>930002977</v>
          </cell>
          <cell r="D742" t="str">
            <v>LES JARDINS DE LONGUIOLLES</v>
          </cell>
          <cell r="E742" t="str">
            <v>VAUJOURS</v>
          </cell>
          <cell r="F742" t="str">
            <v>EHPAD</v>
          </cell>
          <cell r="G742" t="str">
            <v>DOMUSVI</v>
          </cell>
          <cell r="H742" t="str">
            <v>Privé à but lucratif</v>
          </cell>
        </row>
        <row r="743">
          <cell r="B743">
            <v>930021522</v>
          </cell>
          <cell r="C743">
            <v>750056335</v>
          </cell>
          <cell r="D743" t="str">
            <v>Les Cèdres (Medica)</v>
          </cell>
          <cell r="E743" t="str">
            <v>VILLEMOMBLE</v>
          </cell>
          <cell r="F743" t="str">
            <v>EHPAD</v>
          </cell>
          <cell r="G743" t="str">
            <v>KORIAN</v>
          </cell>
          <cell r="H743" t="str">
            <v>Privé à but lucratif</v>
          </cell>
        </row>
        <row r="744">
          <cell r="B744">
            <v>930021597</v>
          </cell>
          <cell r="C744">
            <v>920030186</v>
          </cell>
          <cell r="D744" t="str">
            <v>RESIDENCE PETRONILLE</v>
          </cell>
          <cell r="E744" t="str">
            <v>VILLEPINTE</v>
          </cell>
          <cell r="F744" t="str">
            <v>EHPAD</v>
          </cell>
          <cell r="G744" t="str">
            <v>ARPAVIE</v>
          </cell>
          <cell r="H744" t="str">
            <v>Privé à but non lucratif</v>
          </cell>
        </row>
        <row r="745">
          <cell r="B745">
            <v>930816707</v>
          </cell>
          <cell r="C745">
            <v>920029097</v>
          </cell>
          <cell r="D745" t="str">
            <v>SSIAD Ass Santé Service</v>
          </cell>
          <cell r="E745" t="str">
            <v>VILLEPINTE</v>
          </cell>
          <cell r="F745" t="str">
            <v>SSIAD PA</v>
          </cell>
          <cell r="G745" t="str">
            <v>FONDATION SANTE SERVICE</v>
          </cell>
          <cell r="H745" t="str">
            <v>Privé à but non lucratif</v>
          </cell>
        </row>
        <row r="746">
          <cell r="B746">
            <v>940807530</v>
          </cell>
          <cell r="C746">
            <v>940001704</v>
          </cell>
          <cell r="D746" t="str">
            <v>Le Grand Age</v>
          </cell>
          <cell r="E746" t="str">
            <v>Alfortville</v>
          </cell>
          <cell r="F746" t="str">
            <v>EHPAD</v>
          </cell>
          <cell r="G746" t="str">
            <v>EPMS LE GRAND AGE</v>
          </cell>
          <cell r="H746" t="str">
            <v>Public autonome</v>
          </cell>
        </row>
        <row r="747">
          <cell r="B747">
            <v>940803182</v>
          </cell>
          <cell r="C747">
            <v>940806615</v>
          </cell>
          <cell r="D747" t="str">
            <v>Voltaire</v>
          </cell>
          <cell r="E747" t="str">
            <v>Alfortville</v>
          </cell>
          <cell r="F747" t="str">
            <v>Résidence autonomie</v>
          </cell>
          <cell r="G747" t="str">
            <v xml:space="preserve">CCAS D ALFORTVILLE </v>
          </cell>
          <cell r="H747" t="str">
            <v>Public territorial</v>
          </cell>
        </row>
        <row r="748">
          <cell r="B748">
            <v>940006208</v>
          </cell>
          <cell r="C748">
            <v>940004088</v>
          </cell>
          <cell r="D748" t="str">
            <v>La Maison du Grand Cèdre</v>
          </cell>
          <cell r="E748" t="str">
            <v>Arcueil</v>
          </cell>
          <cell r="F748" t="str">
            <v>EHPAD</v>
          </cell>
          <cell r="G748" t="str">
            <v xml:space="preserve">ADEF RESIDENCES </v>
          </cell>
          <cell r="H748" t="str">
            <v>Privé à but non lucratif</v>
          </cell>
        </row>
        <row r="749">
          <cell r="B749">
            <v>940015019</v>
          </cell>
          <cell r="C749">
            <v>570010173</v>
          </cell>
          <cell r="D749" t="str">
            <v>Résidence Erik Satie</v>
          </cell>
          <cell r="E749" t="str">
            <v>Bonneuil sur Marne</v>
          </cell>
          <cell r="F749" t="str">
            <v>EHPAD</v>
          </cell>
          <cell r="G749" t="str">
            <v>GROUPE SOS SENIORS</v>
          </cell>
          <cell r="H749" t="str">
            <v>Privé à but non lucratif</v>
          </cell>
        </row>
        <row r="750">
          <cell r="B750">
            <v>940710122</v>
          </cell>
          <cell r="C750">
            <v>940001043</v>
          </cell>
          <cell r="D750" t="str">
            <v>Fondation Favier</v>
          </cell>
          <cell r="E750" t="str">
            <v>Bry sur Marne</v>
          </cell>
          <cell r="F750" t="str">
            <v>EHPAD</v>
          </cell>
          <cell r="G750" t="str">
            <v>EPMS FONDATION FAVIER </v>
          </cell>
          <cell r="H750" t="str">
            <v>Public autonome</v>
          </cell>
        </row>
        <row r="751">
          <cell r="B751">
            <v>940800824</v>
          </cell>
          <cell r="C751">
            <v>690003728</v>
          </cell>
          <cell r="D751" t="str">
            <v>Les pères blancs</v>
          </cell>
          <cell r="E751" t="str">
            <v>Bry sur Marne</v>
          </cell>
          <cell r="F751" t="str">
            <v>EHPAD</v>
          </cell>
          <cell r="G751" t="str">
            <v>HABITAT ET HUMANISME</v>
          </cell>
          <cell r="H751" t="str">
            <v>Privé à but non lucratif</v>
          </cell>
        </row>
        <row r="752">
          <cell r="B752">
            <v>940805302</v>
          </cell>
          <cell r="C752">
            <v>940808900</v>
          </cell>
          <cell r="D752" t="str">
            <v>Association cachanaise</v>
          </cell>
          <cell r="E752" t="str">
            <v>Cachan</v>
          </cell>
          <cell r="F752" t="str">
            <v>SSIAD PA</v>
          </cell>
          <cell r="G752" t="str">
            <v>ASSOCIATION CACHANAISE DE SOINS &amp; ENTRAIDE</v>
          </cell>
          <cell r="H752" t="str">
            <v>Privé à but non lucratif</v>
          </cell>
        </row>
        <row r="753">
          <cell r="B753">
            <v>940812688</v>
          </cell>
          <cell r="C753">
            <v>750056368</v>
          </cell>
          <cell r="D753" t="str">
            <v>Association Monsieur Vincent</v>
          </cell>
          <cell r="E753" t="str">
            <v>Gentilly</v>
          </cell>
          <cell r="F753" t="str">
            <v>SSIAD PA</v>
          </cell>
          <cell r="G753" t="str">
            <v>ASSOCIATION MONSIEUR VINCENT</v>
          </cell>
          <cell r="H753" t="str">
            <v>Privé à but non lucratif</v>
          </cell>
        </row>
        <row r="754">
          <cell r="B754">
            <v>940814429</v>
          </cell>
          <cell r="C754">
            <v>940017304</v>
          </cell>
          <cell r="D754" t="str">
            <v>La Maison de la Bièvre</v>
          </cell>
          <cell r="E754" t="str">
            <v>Cachan</v>
          </cell>
          <cell r="F754" t="str">
            <v>EHPAD</v>
          </cell>
          <cell r="G754" t="str">
            <v>ISATIS</v>
          </cell>
          <cell r="H754" t="str">
            <v>Privé à but non lucratif</v>
          </cell>
        </row>
        <row r="755">
          <cell r="B755">
            <v>940802648</v>
          </cell>
          <cell r="C755">
            <v>750056368</v>
          </cell>
          <cell r="D755" t="str">
            <v>Saint Joseph</v>
          </cell>
          <cell r="E755" t="str">
            <v>Cachan</v>
          </cell>
          <cell r="F755" t="str">
            <v>EHPAD</v>
          </cell>
          <cell r="G755" t="str">
            <v>ASSOCIATION MONSIEUR VINCENT</v>
          </cell>
          <cell r="H755" t="str">
            <v>Privé à but non lucratif</v>
          </cell>
        </row>
        <row r="756">
          <cell r="B756">
            <v>940813652</v>
          </cell>
          <cell r="C756">
            <v>940813645</v>
          </cell>
          <cell r="D756" t="str">
            <v>ABEP-Soins</v>
          </cell>
          <cell r="E756" t="str">
            <v>Champigny sur Marne</v>
          </cell>
          <cell r="F756" t="str">
            <v>SSIAD PA</v>
          </cell>
          <cell r="G756" t="str">
            <v>ASSOCIATION POUR LE BIEN-ETRE PHYS.MENT</v>
          </cell>
          <cell r="H756" t="str">
            <v>Privé à but non lucratif</v>
          </cell>
        </row>
        <row r="757">
          <cell r="B757">
            <v>940003882</v>
          </cell>
          <cell r="C757">
            <v>940806656</v>
          </cell>
          <cell r="D757" t="str">
            <v>Joseph Guittard</v>
          </cell>
          <cell r="E757" t="str">
            <v>Champigny sur Marne</v>
          </cell>
          <cell r="F757" t="str">
            <v>EHPAD</v>
          </cell>
          <cell r="G757" t="str">
            <v>CCAS DE CHAMPIGNY-SUR-MARNE</v>
          </cell>
          <cell r="H757" t="str">
            <v>Public territorial</v>
          </cell>
        </row>
        <row r="758">
          <cell r="B758">
            <v>940003718</v>
          </cell>
          <cell r="C758">
            <v>940003429</v>
          </cell>
          <cell r="D758" t="str">
            <v>Résidence Arc Boisé</v>
          </cell>
          <cell r="E758" t="str">
            <v>Champigny sur Marne</v>
          </cell>
          <cell r="F758" t="str">
            <v>EHPAD</v>
          </cell>
          <cell r="G758" t="str">
            <v>COLISEE</v>
          </cell>
          <cell r="H758" t="str">
            <v>Privé à but lucratif</v>
          </cell>
        </row>
        <row r="759">
          <cell r="B759">
            <v>940812464</v>
          </cell>
          <cell r="C759">
            <v>940001852</v>
          </cell>
          <cell r="D759" t="str">
            <v>CLAPA</v>
          </cell>
          <cell r="E759" t="str">
            <v>Charenton-le-Pont</v>
          </cell>
          <cell r="F759" t="str">
            <v>SSIAD PA</v>
          </cell>
          <cell r="G759" t="str">
            <v>CTE LIAIS &amp; AIDE AUX PERS. AGEES</v>
          </cell>
          <cell r="H759" t="str">
            <v>Privé à but non lucratif</v>
          </cell>
        </row>
        <row r="760">
          <cell r="B760">
            <v>940011109</v>
          </cell>
          <cell r="C760">
            <v>920028560</v>
          </cell>
          <cell r="D760" t="str">
            <v>Résidence Gabrielle d'Estrées</v>
          </cell>
          <cell r="E760" t="str">
            <v>Charenton-le-Pont</v>
          </cell>
          <cell r="F760" t="str">
            <v>EHPAD</v>
          </cell>
          <cell r="G760" t="str">
            <v>FONDATION PARTAGE ET VIE</v>
          </cell>
          <cell r="H760" t="str">
            <v>Privé à but non lucratif</v>
          </cell>
        </row>
        <row r="761">
          <cell r="B761">
            <v>940803935</v>
          </cell>
          <cell r="C761">
            <v>920030186</v>
          </cell>
          <cell r="D761" t="str">
            <v>Le Chêne Rouge</v>
          </cell>
          <cell r="E761" t="str">
            <v>Chevilly Larue</v>
          </cell>
          <cell r="F761" t="str">
            <v>Résidence autonomie</v>
          </cell>
          <cell r="G761" t="str">
            <v>ARPAVIE</v>
          </cell>
          <cell r="H761" t="str">
            <v>Privé à but non lucratif</v>
          </cell>
        </row>
        <row r="762">
          <cell r="B762">
            <v>940803919</v>
          </cell>
          <cell r="C762">
            <v>750710428</v>
          </cell>
          <cell r="D762" t="str">
            <v>Saint-Jean Eudes</v>
          </cell>
          <cell r="E762" t="str">
            <v>Chevilly Larue</v>
          </cell>
          <cell r="F762" t="str">
            <v>EHPAD</v>
          </cell>
          <cell r="G762" t="str">
            <v>FONDATION ROTHSCHILD</v>
          </cell>
          <cell r="H762" t="str">
            <v>Privé à but non lucratif</v>
          </cell>
        </row>
        <row r="763">
          <cell r="B763">
            <v>940014459</v>
          </cell>
          <cell r="C763">
            <v>920029097</v>
          </cell>
          <cell r="D763" t="str">
            <v>Santé Services</v>
          </cell>
          <cell r="E763" t="str">
            <v>Chevilly Larue</v>
          </cell>
          <cell r="F763" t="str">
            <v>SSIAD PA</v>
          </cell>
          <cell r="G763" t="str">
            <v>ASSOCIATION SANTE SERVICE</v>
          </cell>
          <cell r="H763" t="str">
            <v>Privé à but non lucratif</v>
          </cell>
        </row>
        <row r="764">
          <cell r="B764">
            <v>940020605</v>
          </cell>
          <cell r="C764">
            <v>920030186</v>
          </cell>
          <cell r="D764" t="str">
            <v>ARPAVIE</v>
          </cell>
          <cell r="E764" t="str">
            <v>Choisy le Roi</v>
          </cell>
          <cell r="F764" t="str">
            <v>SSIAD PA</v>
          </cell>
          <cell r="G764" t="str">
            <v>ARPAVIE</v>
          </cell>
          <cell r="H764" t="str">
            <v>Privé à but non lucratif</v>
          </cell>
        </row>
        <row r="765">
          <cell r="B765">
            <v>940020092</v>
          </cell>
          <cell r="C765">
            <v>920030186</v>
          </cell>
          <cell r="D765" t="str">
            <v>Georges Léger</v>
          </cell>
          <cell r="E765" t="str">
            <v>Choisy le Roi</v>
          </cell>
          <cell r="F765" t="str">
            <v>EHPAD</v>
          </cell>
          <cell r="G765" t="str">
            <v>ARPAVIE</v>
          </cell>
          <cell r="H765" t="str">
            <v>Privé à but non lucratif</v>
          </cell>
        </row>
        <row r="766">
          <cell r="B766">
            <v>940014988</v>
          </cell>
          <cell r="C766">
            <v>940024714</v>
          </cell>
          <cell r="D766" t="str">
            <v>Résidence Chantereine</v>
          </cell>
          <cell r="E766" t="str">
            <v>Choisy le Roi</v>
          </cell>
          <cell r="F766" t="str">
            <v>EHPAD</v>
          </cell>
          <cell r="G766" t="str">
            <v xml:space="preserve">ADEF RESIDENCES </v>
          </cell>
          <cell r="H766" t="str">
            <v>Privé à but non lucratif</v>
          </cell>
        </row>
        <row r="767">
          <cell r="B767">
            <v>940805294</v>
          </cell>
          <cell r="C767">
            <v>940806268</v>
          </cell>
          <cell r="D767" t="str">
            <v>CCAS</v>
          </cell>
          <cell r="E767" t="str">
            <v>Créteil</v>
          </cell>
          <cell r="F767" t="str">
            <v>SSIAD PA</v>
          </cell>
          <cell r="G767" t="str">
            <v>CCAS DE CRETEIL</v>
          </cell>
          <cell r="H767" t="str">
            <v>Public territorial</v>
          </cell>
        </row>
        <row r="768">
          <cell r="B768">
            <v>940017627</v>
          </cell>
          <cell r="C768">
            <v>750829962</v>
          </cell>
          <cell r="D768" t="str">
            <v>Claude Kelman</v>
          </cell>
          <cell r="E768" t="str">
            <v>Créteil</v>
          </cell>
          <cell r="F768" t="str">
            <v>EHPAD</v>
          </cell>
          <cell r="G768" t="str">
            <v>FONDATION CASIP COJASOR</v>
          </cell>
          <cell r="H768" t="str">
            <v>Privé à but non lucratif</v>
          </cell>
        </row>
        <row r="769">
          <cell r="B769">
            <v>940022049</v>
          </cell>
          <cell r="C769">
            <v>940070071</v>
          </cell>
          <cell r="D769" t="str">
            <v>EHPAD La Cristolienne</v>
          </cell>
          <cell r="E769" t="str">
            <v>Créteil</v>
          </cell>
          <cell r="F769" t="str">
            <v>EHPAD</v>
          </cell>
          <cell r="G769" t="str">
            <v>EPSM ABCD</v>
          </cell>
          <cell r="H769" t="str">
            <v>Public autonome</v>
          </cell>
        </row>
        <row r="770">
          <cell r="B770">
            <v>940804347</v>
          </cell>
          <cell r="C770">
            <v>920030186</v>
          </cell>
          <cell r="D770" t="str">
            <v>EHPAD LE HAMEAU DU MESLY</v>
          </cell>
          <cell r="E770" t="str">
            <v>Créteil</v>
          </cell>
          <cell r="F770" t="str">
            <v>EHPAD</v>
          </cell>
          <cell r="G770" t="str">
            <v>ARPAVIE</v>
          </cell>
          <cell r="H770" t="str">
            <v>Privé à but non lucratif</v>
          </cell>
        </row>
        <row r="771">
          <cell r="B771">
            <v>940800683</v>
          </cell>
          <cell r="C771">
            <v>750056368</v>
          </cell>
          <cell r="D771" t="str">
            <v>Accueil Saint-François</v>
          </cell>
          <cell r="E771" t="str">
            <v>Fontenay sous Bois</v>
          </cell>
          <cell r="F771" t="str">
            <v>EHPAD</v>
          </cell>
          <cell r="G771" t="str">
            <v>ASSOCIATION MONSIEUR VINCENT</v>
          </cell>
          <cell r="H771" t="str">
            <v>Privé à but non lucratif</v>
          </cell>
        </row>
        <row r="772">
          <cell r="B772">
            <v>940022155</v>
          </cell>
          <cell r="C772">
            <v>940010929</v>
          </cell>
          <cell r="D772" t="str">
            <v>GCSMS Les EHPAD publics du Val de Marne</v>
          </cell>
          <cell r="E772" t="str">
            <v>Fontenay sous Bois</v>
          </cell>
          <cell r="F772" t="str">
            <v>AJ AUTONOME</v>
          </cell>
          <cell r="G772" t="str">
            <v>GCSMS EHPAD PUBLICS VAL DE MARNE</v>
          </cell>
          <cell r="H772" t="str">
            <v>Public autonome</v>
          </cell>
        </row>
        <row r="773">
          <cell r="B773">
            <v>940019516</v>
          </cell>
          <cell r="C773">
            <v>940010929</v>
          </cell>
          <cell r="D773" t="str">
            <v>GCSMS Les EHPAD publics du Val de Marne</v>
          </cell>
          <cell r="E773" t="str">
            <v>Fontenay sous Bois</v>
          </cell>
          <cell r="F773" t="str">
            <v>SSIAD PA</v>
          </cell>
          <cell r="G773" t="str">
            <v>GCSMS EHPAD PUBLICS VAL DE MARNE</v>
          </cell>
          <cell r="H773" t="str">
            <v>Public autonome</v>
          </cell>
        </row>
        <row r="774">
          <cell r="B774">
            <v>940711237</v>
          </cell>
          <cell r="C774">
            <v>940001068</v>
          </cell>
          <cell r="D774" t="str">
            <v>MRI</v>
          </cell>
          <cell r="E774" t="str">
            <v>Fontenay sous Bois</v>
          </cell>
          <cell r="F774" t="str">
            <v>EHPAD</v>
          </cell>
          <cell r="G774" t="str">
            <v>EPMS MAISON RETRAITE INTERCOMMUNALE</v>
          </cell>
          <cell r="H774" t="str">
            <v>Public autonome</v>
          </cell>
        </row>
        <row r="775">
          <cell r="B775">
            <v>940812381</v>
          </cell>
          <cell r="C775">
            <v>940001845</v>
          </cell>
          <cell r="D775" t="str">
            <v>Soins à Domicile de Fontenay-sous-Bois</v>
          </cell>
          <cell r="E775" t="str">
            <v>Fontenay sous Bois</v>
          </cell>
          <cell r="F775" t="str">
            <v>SSIAD PA</v>
          </cell>
          <cell r="G775" t="str">
            <v>ASSOCIATION MONSIEUR VINCENT</v>
          </cell>
          <cell r="H775" t="str">
            <v>Privé à but non lucratif</v>
          </cell>
        </row>
        <row r="776">
          <cell r="B776">
            <v>940807795</v>
          </cell>
          <cell r="C776">
            <v>940001712</v>
          </cell>
          <cell r="D776" t="str">
            <v>Le Soleil d'Automne</v>
          </cell>
          <cell r="E776" t="str">
            <v>Fresnes</v>
          </cell>
          <cell r="F776" t="str">
            <v>EHPAD</v>
          </cell>
          <cell r="G776" t="str">
            <v>EPSM MAISON DE RETRAITE PUB AUTONOME</v>
          </cell>
          <cell r="H776" t="str">
            <v>Public autonome</v>
          </cell>
        </row>
        <row r="777">
          <cell r="B777">
            <v>940812308</v>
          </cell>
          <cell r="C777">
            <v>940807548</v>
          </cell>
          <cell r="D777" t="str">
            <v>SISID de Fresnes</v>
          </cell>
          <cell r="E777" t="str">
            <v xml:space="preserve">Fresnes </v>
          </cell>
          <cell r="F777" t="str">
            <v>SSIAD PA</v>
          </cell>
          <cell r="G777" t="str">
            <v>SYND.INTERC.DE GESTION FRESNES</v>
          </cell>
          <cell r="H777" t="str">
            <v>Public autonome</v>
          </cell>
        </row>
        <row r="778">
          <cell r="B778">
            <v>940012339</v>
          </cell>
          <cell r="C778">
            <v>750812844</v>
          </cell>
          <cell r="D778" t="str">
            <v>L'Orangerie</v>
          </cell>
          <cell r="E778" t="str">
            <v>Ivry sur seine</v>
          </cell>
          <cell r="F778" t="str">
            <v>EHPAD</v>
          </cell>
          <cell r="G778" t="str">
            <v>ASSOCIATION LE REFUGE DES CHEMINOTS</v>
          </cell>
          <cell r="H778" t="str">
            <v>Privé à but non lucratif</v>
          </cell>
        </row>
        <row r="779">
          <cell r="B779">
            <v>940810864</v>
          </cell>
          <cell r="C779">
            <v>940806193</v>
          </cell>
          <cell r="D779" t="str">
            <v>CCAS</v>
          </cell>
          <cell r="E779" t="str">
            <v xml:space="preserve">Ivry sur Seine </v>
          </cell>
          <cell r="F779" t="str">
            <v>SSIAD PA</v>
          </cell>
          <cell r="G779" t="str">
            <v>MAIRIE D'IVRY-SUR-SEINE</v>
          </cell>
          <cell r="H779" t="str">
            <v>Public territorial</v>
          </cell>
        </row>
        <row r="780">
          <cell r="B780">
            <v>940014509</v>
          </cell>
          <cell r="C780">
            <v>920028263</v>
          </cell>
          <cell r="D780" t="str">
            <v>DOMUSVI</v>
          </cell>
          <cell r="E780" t="str">
            <v xml:space="preserve">Ivry sur Seine </v>
          </cell>
          <cell r="F780" t="str">
            <v>SSIAD PA</v>
          </cell>
          <cell r="G780" t="str">
            <v>DOMUSVI</v>
          </cell>
          <cell r="H780" t="str">
            <v>Privé à but lucratif</v>
          </cell>
        </row>
        <row r="781">
          <cell r="B781">
            <v>940808025</v>
          </cell>
          <cell r="C781">
            <v>920030152</v>
          </cell>
          <cell r="D781" t="str">
            <v>La Vallée de la Marne</v>
          </cell>
          <cell r="E781" t="str">
            <v>Joinville le Pont</v>
          </cell>
          <cell r="F781" t="str">
            <v>EHPAD</v>
          </cell>
          <cell r="G781" t="str">
            <v>ORPEA</v>
          </cell>
          <cell r="H781" t="str">
            <v>Privé à but lucratif</v>
          </cell>
        </row>
        <row r="782">
          <cell r="B782">
            <v>940022205</v>
          </cell>
          <cell r="C782">
            <v>440056315</v>
          </cell>
          <cell r="D782" t="str">
            <v>VILLA CAUDACIENNE</v>
          </cell>
          <cell r="E782" t="str">
            <v>La Queue en Brie</v>
          </cell>
          <cell r="F782" t="str">
            <v>EHPAD</v>
          </cell>
          <cell r="G782" t="str">
            <v>LNA SANTE</v>
          </cell>
          <cell r="H782" t="str">
            <v>Privé à but lucratif</v>
          </cell>
        </row>
        <row r="783">
          <cell r="B783">
            <v>940802937</v>
          </cell>
          <cell r="C783">
            <v>250018686</v>
          </cell>
          <cell r="D783" t="str">
            <v>Korian Villa Saint-Hilaire</v>
          </cell>
          <cell r="E783" t="str">
            <v>La Varenne Saint Hilaire</v>
          </cell>
          <cell r="F783" t="str">
            <v>EHPAD</v>
          </cell>
          <cell r="G783" t="str">
            <v>KORIAN</v>
          </cell>
          <cell r="H783" t="str">
            <v>Privé à but lucratif</v>
          </cell>
        </row>
        <row r="784">
          <cell r="B784">
            <v>940805393</v>
          </cell>
          <cell r="C784">
            <v>750056335</v>
          </cell>
          <cell r="D784" t="str">
            <v>Le Jardin de Neptune</v>
          </cell>
          <cell r="E784" t="str">
            <v>La Varenne Saint Hilaire</v>
          </cell>
          <cell r="F784" t="str">
            <v>EHPAD</v>
          </cell>
          <cell r="G784" t="str">
            <v>KORIAN</v>
          </cell>
          <cell r="H784" t="str">
            <v>Privé à but lucratif</v>
          </cell>
        </row>
        <row r="785">
          <cell r="B785">
            <v>940016009</v>
          </cell>
          <cell r="C785">
            <v>940015969</v>
          </cell>
          <cell r="D785" t="str">
            <v>Vivr' AG</v>
          </cell>
          <cell r="E785" t="str">
            <v>La Varenne Saint Hilaire</v>
          </cell>
          <cell r="F785" t="str">
            <v>SSIAD PA</v>
          </cell>
          <cell r="G785" t="str">
            <v>SARL VIVR' AG</v>
          </cell>
          <cell r="H785" t="str">
            <v>Privé à but lucratif</v>
          </cell>
        </row>
        <row r="786">
          <cell r="B786">
            <v>940019300</v>
          </cell>
          <cell r="C786">
            <v>920031994</v>
          </cell>
          <cell r="D786" t="str">
            <v>Tiers Temps</v>
          </cell>
          <cell r="E786" t="str">
            <v>Le Kremlin Bicêtre</v>
          </cell>
          <cell r="F786" t="str">
            <v>EHPAD</v>
          </cell>
          <cell r="G786" t="str">
            <v>DOMUSVI</v>
          </cell>
          <cell r="H786" t="str">
            <v>Privé à but lucratif</v>
          </cell>
        </row>
        <row r="787">
          <cell r="B787">
            <v>940809536</v>
          </cell>
          <cell r="C787">
            <v>940809528</v>
          </cell>
          <cell r="D787" t="str">
            <v>A.P.S.A.D</v>
          </cell>
          <cell r="E787" t="str">
            <v>Le Perreux sur Marne</v>
          </cell>
          <cell r="F787" t="str">
            <v>SSIAD PA</v>
          </cell>
          <cell r="G787" t="str">
            <v>APSAD SOINS A DOMICILE</v>
          </cell>
          <cell r="H787" t="str">
            <v>Privé à but non lucratif</v>
          </cell>
        </row>
        <row r="788">
          <cell r="B788">
            <v>940714660</v>
          </cell>
          <cell r="C788">
            <v>940001126</v>
          </cell>
          <cell r="D788" t="str">
            <v>Fondation Gourlet Bontemps</v>
          </cell>
          <cell r="E788" t="str">
            <v>Le Perreux sur Marne</v>
          </cell>
          <cell r="F788" t="str">
            <v>EHPAD</v>
          </cell>
          <cell r="G788" t="str">
            <v>EPSM -GOURLET BONTEMPS</v>
          </cell>
          <cell r="H788" t="str">
            <v>Public autonome</v>
          </cell>
        </row>
        <row r="789">
          <cell r="B789">
            <v>940801343</v>
          </cell>
          <cell r="C789">
            <v>60024114</v>
          </cell>
          <cell r="D789" t="str">
            <v>La Cascade</v>
          </cell>
          <cell r="E789" t="str">
            <v>Le Perreux sur Marne</v>
          </cell>
          <cell r="F789" t="str">
            <v>EHPAD</v>
          </cell>
          <cell r="G789" t="str">
            <v>A.O.A.P.A.R</v>
          </cell>
          <cell r="H789" t="str">
            <v>Privé à but non lucratif</v>
          </cell>
        </row>
        <row r="790">
          <cell r="B790">
            <v>940800691</v>
          </cell>
          <cell r="C790">
            <v>250018918</v>
          </cell>
          <cell r="D790" t="str">
            <v>Les Lierres</v>
          </cell>
          <cell r="E790" t="str">
            <v>Le Perreux sur Marne</v>
          </cell>
          <cell r="F790" t="str">
            <v>EHPAD</v>
          </cell>
          <cell r="G790" t="str">
            <v>KORIAN</v>
          </cell>
          <cell r="H790" t="str">
            <v>Privé à but lucratif</v>
          </cell>
        </row>
        <row r="791">
          <cell r="B791">
            <v>940007909</v>
          </cell>
          <cell r="C791">
            <v>940019060</v>
          </cell>
          <cell r="D791" t="str">
            <v>Pierre Tabanou</v>
          </cell>
          <cell r="E791" t="str">
            <v>L'Haÿ les Roses</v>
          </cell>
          <cell r="F791" t="str">
            <v>EHPAD</v>
          </cell>
          <cell r="G791" t="str">
            <v>EPSM PIERRE TABANOU</v>
          </cell>
          <cell r="H791" t="str">
            <v>Public autonome</v>
          </cell>
        </row>
        <row r="792">
          <cell r="B792">
            <v>940813116</v>
          </cell>
          <cell r="C792">
            <v>940019466</v>
          </cell>
          <cell r="D792" t="str">
            <v>Le Temps des Roses</v>
          </cell>
          <cell r="E792" t="str">
            <v>Maisons Alfort</v>
          </cell>
          <cell r="F792" t="str">
            <v>EHPAD</v>
          </cell>
          <cell r="G792" t="str">
            <v>SEDNA France</v>
          </cell>
          <cell r="H792" t="str">
            <v>Privé à but lucratif</v>
          </cell>
        </row>
        <row r="793">
          <cell r="B793">
            <v>940803745</v>
          </cell>
          <cell r="C793">
            <v>920030186</v>
          </cell>
          <cell r="D793" t="str">
            <v>Maryse Bastié</v>
          </cell>
          <cell r="E793" t="str">
            <v>Maisons Alfort</v>
          </cell>
          <cell r="F793" t="str">
            <v>Résidence autonomie</v>
          </cell>
          <cell r="G793" t="str">
            <v>ARPAVIE</v>
          </cell>
          <cell r="H793" t="str">
            <v>Privé à but non lucratif</v>
          </cell>
        </row>
        <row r="794">
          <cell r="B794">
            <v>940005499</v>
          </cell>
          <cell r="C794">
            <v>940009319</v>
          </cell>
          <cell r="D794" t="str">
            <v>Médicis</v>
          </cell>
          <cell r="E794" t="str">
            <v>Maisons Alfort</v>
          </cell>
          <cell r="F794" t="str">
            <v>EHPAD</v>
          </cell>
          <cell r="G794" t="str">
            <v>DOMUSVI</v>
          </cell>
          <cell r="H794" t="str">
            <v>Privé à but lucratif</v>
          </cell>
        </row>
        <row r="795">
          <cell r="B795">
            <v>940816432</v>
          </cell>
          <cell r="C795">
            <v>940017304</v>
          </cell>
          <cell r="D795" t="str">
            <v>Simone Veil</v>
          </cell>
          <cell r="E795" t="str">
            <v>Maisons Alfort</v>
          </cell>
          <cell r="F795" t="str">
            <v>EHPAD</v>
          </cell>
          <cell r="G795" t="str">
            <v>ISATIS</v>
          </cell>
          <cell r="H795" t="str">
            <v>Privé à but non lucratif</v>
          </cell>
        </row>
        <row r="796">
          <cell r="B796">
            <v>940805385</v>
          </cell>
          <cell r="C796">
            <v>940001548</v>
          </cell>
          <cell r="D796" t="str">
            <v>Normandy Cottage</v>
          </cell>
          <cell r="E796" t="str">
            <v>Mandres les Roses</v>
          </cell>
          <cell r="F796" t="str">
            <v>EHPAD</v>
          </cell>
          <cell r="G796" t="str">
            <v>ORPEA</v>
          </cell>
          <cell r="H796" t="str">
            <v>Privé à but lucratif</v>
          </cell>
        </row>
        <row r="797">
          <cell r="B797">
            <v>940814742</v>
          </cell>
          <cell r="C797">
            <v>920030186</v>
          </cell>
          <cell r="D797" t="str">
            <v>Verdi</v>
          </cell>
          <cell r="E797" t="str">
            <v>Mandres les Roses</v>
          </cell>
          <cell r="F797" t="str">
            <v>EHPAD</v>
          </cell>
          <cell r="G797" t="str">
            <v>ARPAVIE</v>
          </cell>
          <cell r="H797" t="str">
            <v>Privé à but non lucratif</v>
          </cell>
        </row>
        <row r="798">
          <cell r="B798">
            <v>940800816</v>
          </cell>
          <cell r="C798">
            <v>940001191</v>
          </cell>
          <cell r="D798" t="str">
            <v>Africa</v>
          </cell>
          <cell r="E798" t="str">
            <v>Nogent sur Marne</v>
          </cell>
          <cell r="F798" t="str">
            <v>EHPAD</v>
          </cell>
          <cell r="G798" t="str">
            <v>ASSOCIATION AFRICA</v>
          </cell>
          <cell r="H798" t="str">
            <v>Privé à but non lucratif</v>
          </cell>
        </row>
        <row r="799">
          <cell r="B799">
            <v>940806045</v>
          </cell>
          <cell r="C799">
            <v>750824674</v>
          </cell>
          <cell r="D799" t="str">
            <v>La Maison Nationale des Artistes</v>
          </cell>
          <cell r="E799" t="str">
            <v>Nogent sur Marne</v>
          </cell>
          <cell r="F799" t="str">
            <v>EHPAD</v>
          </cell>
          <cell r="G799" t="str">
            <v>FOND NATIONALE DES ARTS GRAPHIQUES ET PLASTIQUES</v>
          </cell>
          <cell r="H799" t="str">
            <v>Privé à but non lucratif</v>
          </cell>
        </row>
        <row r="800">
          <cell r="B800">
            <v>940020282</v>
          </cell>
          <cell r="C800">
            <v>940004088</v>
          </cell>
          <cell r="D800" t="str">
            <v>La Maison du Saule Cendre</v>
          </cell>
          <cell r="E800" t="str">
            <v>Orly</v>
          </cell>
          <cell r="F800" t="str">
            <v>EHPAD</v>
          </cell>
          <cell r="G800" t="str">
            <v xml:space="preserve">ADEF RESIDENCES </v>
          </cell>
          <cell r="H800" t="str">
            <v>Privé à but non lucratif</v>
          </cell>
        </row>
        <row r="801">
          <cell r="B801">
            <v>940011489</v>
          </cell>
          <cell r="C801">
            <v>940024714</v>
          </cell>
          <cell r="D801" t="str">
            <v>Résidence Les Sorières</v>
          </cell>
          <cell r="E801" t="str">
            <v>Rungis</v>
          </cell>
          <cell r="F801" t="str">
            <v>EHPAD</v>
          </cell>
          <cell r="G801" t="str">
            <v xml:space="preserve">ADEF RESIDENCES </v>
          </cell>
          <cell r="H801" t="str">
            <v>Privé à but non lucratif</v>
          </cell>
        </row>
        <row r="802">
          <cell r="B802">
            <v>940020001</v>
          </cell>
          <cell r="C802">
            <v>920028560</v>
          </cell>
          <cell r="D802" t="str">
            <v>Senior Lanmodez</v>
          </cell>
          <cell r="E802" t="str">
            <v>Saint Mandé</v>
          </cell>
          <cell r="F802" t="str">
            <v>EHPAD</v>
          </cell>
          <cell r="G802" t="str">
            <v>FONDATION PARTAGE ET VIE</v>
          </cell>
          <cell r="H802" t="str">
            <v>Privé à but non lucratif</v>
          </cell>
        </row>
        <row r="803">
          <cell r="B803">
            <v>940002744</v>
          </cell>
          <cell r="C803">
            <v>940806334</v>
          </cell>
          <cell r="D803" t="str">
            <v>CCAS</v>
          </cell>
          <cell r="E803" t="str">
            <v xml:space="preserve">Saint Mandé </v>
          </cell>
          <cell r="F803" t="str">
            <v>SSIAD PA</v>
          </cell>
          <cell r="G803" t="str">
            <v>CCAS DE SAINT-MANDE</v>
          </cell>
          <cell r="H803" t="str">
            <v>Public territorial</v>
          </cell>
        </row>
        <row r="804">
          <cell r="B804">
            <v>940805187</v>
          </cell>
          <cell r="C804">
            <v>940808835</v>
          </cell>
          <cell r="D804" t="str">
            <v>A.S.S.A.P</v>
          </cell>
          <cell r="E804" t="str">
            <v>Saint Maur des Fossés</v>
          </cell>
          <cell r="F804" t="str">
            <v>SSIAD PA</v>
          </cell>
          <cell r="G804" t="str">
            <v>ASSOCIATION SAINT MAURIENNE AIDE MEN. &amp;SOINS A DOM</v>
          </cell>
          <cell r="H804" t="str">
            <v>Privé à but non lucratif</v>
          </cell>
        </row>
        <row r="805">
          <cell r="B805">
            <v>940017502</v>
          </cell>
          <cell r="C805">
            <v>940070071</v>
          </cell>
          <cell r="D805" t="str">
            <v>Abbaye Bords de Marne</v>
          </cell>
          <cell r="E805" t="str">
            <v>Saint Maur des Fossés</v>
          </cell>
          <cell r="F805" t="str">
            <v>SSIAD PA</v>
          </cell>
          <cell r="G805" t="str">
            <v>EPSM ABCD</v>
          </cell>
          <cell r="H805" t="str">
            <v>Public autonome</v>
          </cell>
        </row>
        <row r="806">
          <cell r="B806">
            <v>940014608</v>
          </cell>
          <cell r="C806">
            <v>940014558</v>
          </cell>
          <cell r="D806" t="str">
            <v>Compléa</v>
          </cell>
          <cell r="E806" t="str">
            <v>Saint Maur des Fossés</v>
          </cell>
          <cell r="F806" t="str">
            <v>SSIAD PA</v>
          </cell>
          <cell r="G806" t="str">
            <v xml:space="preserve">ASSOCIATION COMPLEA SOINS INFIRMIERS </v>
          </cell>
          <cell r="H806" t="str">
            <v>Privé à but non lucratif</v>
          </cell>
        </row>
        <row r="807">
          <cell r="B807">
            <v>940802150</v>
          </cell>
          <cell r="C807">
            <v>940011679</v>
          </cell>
          <cell r="D807" t="str">
            <v>Les Fleurs Bleues</v>
          </cell>
          <cell r="E807" t="str">
            <v>Saint Maur des Fossés</v>
          </cell>
          <cell r="F807" t="str">
            <v>EHPAD</v>
          </cell>
          <cell r="G807" t="str">
            <v>SAS Les Fleurs Bleues</v>
          </cell>
          <cell r="H807" t="str">
            <v>Privé à but lucratif</v>
          </cell>
        </row>
        <row r="808">
          <cell r="B808">
            <v>940015548</v>
          </cell>
          <cell r="C808">
            <v>920030152</v>
          </cell>
          <cell r="D808" t="str">
            <v>Résidence de l'ORME</v>
          </cell>
          <cell r="E808" t="str">
            <v>Saint Maur des Fossés</v>
          </cell>
          <cell r="F808" t="str">
            <v>EHPAD</v>
          </cell>
          <cell r="G808" t="str">
            <v>ORPEA</v>
          </cell>
          <cell r="H808" t="str">
            <v>Privé à but lucratif</v>
          </cell>
        </row>
        <row r="809">
          <cell r="B809">
            <v>940808546</v>
          </cell>
          <cell r="C809">
            <v>940070071</v>
          </cell>
          <cell r="D809" t="str">
            <v>Résidences L'Abbaye &amp; Bords de Marne</v>
          </cell>
          <cell r="E809" t="str">
            <v>Saint Maur des Fossés</v>
          </cell>
          <cell r="F809" t="str">
            <v>EHPAD</v>
          </cell>
          <cell r="G809" t="str">
            <v>EPSM ABCD</v>
          </cell>
          <cell r="H809" t="str">
            <v>Public autonome</v>
          </cell>
        </row>
        <row r="810">
          <cell r="B810">
            <v>940813074</v>
          </cell>
          <cell r="C810">
            <v>940000243</v>
          </cell>
          <cell r="D810" t="str">
            <v>Sévigné</v>
          </cell>
          <cell r="E810" t="str">
            <v>Saint Maur des Fossés</v>
          </cell>
          <cell r="F810" t="str">
            <v>EHPAD</v>
          </cell>
          <cell r="G810" t="str">
            <v>LNA SANTE</v>
          </cell>
          <cell r="H810" t="str">
            <v>Privé à but lucratif</v>
          </cell>
        </row>
        <row r="811">
          <cell r="B811">
            <v>940019631</v>
          </cell>
          <cell r="C811">
            <v>330020348</v>
          </cell>
          <cell r="D811" t="str">
            <v>Le Val d'Osne</v>
          </cell>
          <cell r="E811" t="str">
            <v>Saint Maurice</v>
          </cell>
          <cell r="F811" t="str">
            <v>EHPAD</v>
          </cell>
          <cell r="G811" t="str">
            <v>COLISEE</v>
          </cell>
          <cell r="H811" t="str">
            <v>Privé à but lucratif</v>
          </cell>
        </row>
        <row r="812">
          <cell r="B812">
            <v>940805211</v>
          </cell>
          <cell r="C812">
            <v>940006158</v>
          </cell>
          <cell r="D812" t="str">
            <v>Les Jardins des Acacias</v>
          </cell>
          <cell r="E812" t="str">
            <v>Saint Maurice</v>
          </cell>
          <cell r="F812" t="str">
            <v>EHPAD</v>
          </cell>
          <cell r="G812" t="str">
            <v>DOMUSVI</v>
          </cell>
          <cell r="H812" t="str">
            <v>Privé à but lucratif</v>
          </cell>
        </row>
        <row r="813">
          <cell r="B813">
            <v>940801285</v>
          </cell>
          <cell r="C813">
            <v>750813859</v>
          </cell>
          <cell r="D813" t="str">
            <v xml:space="preserve">Résidence Le Parc </v>
          </cell>
          <cell r="E813" t="str">
            <v>Santeny</v>
          </cell>
          <cell r="F813" t="str">
            <v>EHPAD</v>
          </cell>
          <cell r="G813" t="str">
            <v>ALPH'AGE GESTION</v>
          </cell>
          <cell r="H813" t="str">
            <v>Privé à but lucratif</v>
          </cell>
        </row>
        <row r="814">
          <cell r="B814">
            <v>940807704</v>
          </cell>
          <cell r="C814">
            <v>940807068</v>
          </cell>
          <cell r="D814" t="str">
            <v>CCAS</v>
          </cell>
          <cell r="E814" t="str">
            <v>Sucy en Brie</v>
          </cell>
          <cell r="F814" t="str">
            <v>SPASAD</v>
          </cell>
          <cell r="G814" t="str">
            <v>CCAS DE SUCY-EN-BRIE</v>
          </cell>
          <cell r="H814" t="str">
            <v>Public territorial</v>
          </cell>
        </row>
        <row r="815">
          <cell r="B815">
            <v>940713233</v>
          </cell>
          <cell r="C815">
            <v>940001100</v>
          </cell>
          <cell r="D815" t="str">
            <v>La Cité Verte</v>
          </cell>
          <cell r="E815" t="str">
            <v>Sucy en Brie</v>
          </cell>
          <cell r="F815" t="str">
            <v>EHPAD</v>
          </cell>
          <cell r="G815" t="str">
            <v>EPSM ABCD</v>
          </cell>
          <cell r="H815" t="str">
            <v>Public autonome</v>
          </cell>
        </row>
        <row r="816">
          <cell r="B816">
            <v>940802630</v>
          </cell>
          <cell r="C816">
            <v>750056368</v>
          </cell>
          <cell r="D816" t="str">
            <v>Les Cèdres</v>
          </cell>
          <cell r="E816" t="str">
            <v>Sucy en Brie</v>
          </cell>
          <cell r="F816" t="str">
            <v>EHPAD</v>
          </cell>
          <cell r="G816" t="str">
            <v>ASSOCIATION MONSIEUR VINCENT</v>
          </cell>
          <cell r="H816" t="str">
            <v>Privé à but non lucratif</v>
          </cell>
        </row>
        <row r="817">
          <cell r="B817">
            <v>940806037</v>
          </cell>
          <cell r="C817">
            <v>940001647</v>
          </cell>
          <cell r="D817" t="str">
            <v>Résidence Les Tilleuls</v>
          </cell>
          <cell r="E817" t="str">
            <v>Sucy en Brie</v>
          </cell>
          <cell r="F817" t="str">
            <v>EHPAD</v>
          </cell>
          <cell r="G817" t="str">
            <v>SARL RESIDENCE LES TILLEULS</v>
          </cell>
          <cell r="H817" t="str">
            <v>Privé à but lucratif</v>
          </cell>
        </row>
        <row r="818">
          <cell r="B818">
            <v>940808009</v>
          </cell>
          <cell r="C818">
            <v>940007248</v>
          </cell>
          <cell r="D818" t="str">
            <v>Les Jardins de Thiais</v>
          </cell>
          <cell r="E818" t="str">
            <v>Thiais</v>
          </cell>
          <cell r="F818" t="str">
            <v>EHPAD</v>
          </cell>
          <cell r="G818" t="str">
            <v>DOMUSVI</v>
          </cell>
          <cell r="H818" t="str">
            <v>Privé à but lucratif</v>
          </cell>
        </row>
        <row r="819">
          <cell r="B819">
            <v>940014418</v>
          </cell>
          <cell r="C819">
            <v>940021595</v>
          </cell>
          <cell r="D819" t="str">
            <v>Nouvel Horizon Soins</v>
          </cell>
          <cell r="E819" t="str">
            <v>Thiais</v>
          </cell>
          <cell r="F819" t="str">
            <v>SSIAD PA</v>
          </cell>
          <cell r="G819" t="str">
            <v>NOUVEL HORISON SOINS</v>
          </cell>
          <cell r="H819" t="str">
            <v>Privé à but lucratif</v>
          </cell>
        </row>
        <row r="820">
          <cell r="B820">
            <v>940006638</v>
          </cell>
          <cell r="C820">
            <v>920030152</v>
          </cell>
          <cell r="D820" t="str">
            <v>Les Pastoureaux</v>
          </cell>
          <cell r="E820" t="str">
            <v>Valenton</v>
          </cell>
          <cell r="F820" t="str">
            <v>EHPAD</v>
          </cell>
          <cell r="G820" t="str">
            <v>ORPEA</v>
          </cell>
          <cell r="H820" t="str">
            <v>Privé à but lucratif</v>
          </cell>
        </row>
        <row r="821">
          <cell r="B821">
            <v>940007719</v>
          </cell>
          <cell r="C821">
            <v>940004088</v>
          </cell>
          <cell r="D821" t="str">
            <v>La Maison du Jardin des Roses</v>
          </cell>
          <cell r="E821" t="str">
            <v>Villecresnes</v>
          </cell>
          <cell r="F821" t="str">
            <v>EHPAD</v>
          </cell>
          <cell r="G821" t="str">
            <v xml:space="preserve">ADEF RESIDENCES </v>
          </cell>
          <cell r="H821" t="str">
            <v>Privé à but non lucratif</v>
          </cell>
        </row>
        <row r="822">
          <cell r="B822">
            <v>940802515</v>
          </cell>
          <cell r="C822">
            <v>750830218</v>
          </cell>
          <cell r="D822" t="str">
            <v>Saint-Pierre</v>
          </cell>
          <cell r="E822" t="str">
            <v>Villecresnes</v>
          </cell>
          <cell r="F822" t="str">
            <v>EHPAD</v>
          </cell>
          <cell r="G822" t="str">
            <v>ACCUEIL RELAIS</v>
          </cell>
          <cell r="H822" t="str">
            <v>Privé à but non lucratif</v>
          </cell>
        </row>
        <row r="823">
          <cell r="B823">
            <v>940003098</v>
          </cell>
          <cell r="C823">
            <v>750044216</v>
          </cell>
          <cell r="D823" t="str">
            <v>Casa Delta</v>
          </cell>
          <cell r="E823" t="str">
            <v>Villejuif</v>
          </cell>
          <cell r="F823" t="str">
            <v>AJ AUTONOME</v>
          </cell>
          <cell r="G823" t="str">
            <v>DELTA 7</v>
          </cell>
          <cell r="H823" t="str">
            <v>Privé à but non lucratif</v>
          </cell>
        </row>
        <row r="824">
          <cell r="B824">
            <v>940011398</v>
          </cell>
          <cell r="C824">
            <v>920030186</v>
          </cell>
          <cell r="D824" t="str">
            <v xml:space="preserve">EHPAD RESIDENCE SAINT EXUPERY </v>
          </cell>
          <cell r="E824" t="str">
            <v>Villejuif</v>
          </cell>
          <cell r="F824" t="str">
            <v>EHPAD</v>
          </cell>
          <cell r="G824" t="str">
            <v>ARPAVIE</v>
          </cell>
          <cell r="H824" t="str">
            <v>Privé à but non lucratif</v>
          </cell>
        </row>
        <row r="825">
          <cell r="B825">
            <v>940812787</v>
          </cell>
          <cell r="C825">
            <v>940811714</v>
          </cell>
          <cell r="D825" t="str">
            <v>ADS</v>
          </cell>
          <cell r="E825" t="str">
            <v>Villeneuve Saint Georges</v>
          </cell>
          <cell r="F825" t="str">
            <v>SSIAD PA</v>
          </cell>
          <cell r="G825" t="str">
            <v>ASS POUR LE DEVELOPPEMENT SANITAIRE</v>
          </cell>
          <cell r="H825" t="str">
            <v>Privé à but non lucratif</v>
          </cell>
        </row>
        <row r="826">
          <cell r="B826">
            <v>940007958</v>
          </cell>
          <cell r="C826">
            <v>920012028</v>
          </cell>
          <cell r="D826" t="str">
            <v>Beauregard</v>
          </cell>
          <cell r="E826" t="str">
            <v>Villeneuve Saint Georges</v>
          </cell>
          <cell r="F826" t="str">
            <v>EHPAD</v>
          </cell>
          <cell r="G826" t="str">
            <v>CLOS SEQUOIA I</v>
          </cell>
          <cell r="H826" t="str">
            <v>Privé à but lucratif</v>
          </cell>
        </row>
        <row r="827">
          <cell r="B827">
            <v>940805260</v>
          </cell>
          <cell r="C827">
            <v>940110042</v>
          </cell>
          <cell r="D827" t="str">
            <v>Les Vignes</v>
          </cell>
          <cell r="E827" t="str">
            <v>Villeneuve Saint Georges</v>
          </cell>
          <cell r="F827" t="str">
            <v>EHPAD</v>
          </cell>
          <cell r="G827" t="str">
            <v>C.H.I DE VILLENEUVE-ST-GEORGES</v>
          </cell>
          <cell r="H827" t="str">
            <v>Public hospitalier</v>
          </cell>
        </row>
        <row r="828">
          <cell r="B828">
            <v>940809387</v>
          </cell>
          <cell r="C828">
            <v>920030186</v>
          </cell>
          <cell r="D828" t="str">
            <v>Le Vieux Colombier</v>
          </cell>
          <cell r="E828" t="str">
            <v>Villiers sur Marne</v>
          </cell>
          <cell r="F828" t="str">
            <v>EHPAD</v>
          </cell>
          <cell r="G828" t="str">
            <v>ARPAVIE</v>
          </cell>
          <cell r="H828" t="str">
            <v>Privé à but non lucratif</v>
          </cell>
        </row>
        <row r="829">
          <cell r="B829">
            <v>940003858</v>
          </cell>
          <cell r="C829">
            <v>940003809</v>
          </cell>
          <cell r="D829" t="str">
            <v>Le Verger de Vincennes</v>
          </cell>
          <cell r="E829" t="str">
            <v>Vincennes</v>
          </cell>
          <cell r="F829" t="str">
            <v>EHPAD</v>
          </cell>
          <cell r="G829" t="str">
            <v>LNA SANTE</v>
          </cell>
          <cell r="H829" t="str">
            <v>Privé à but lucratif</v>
          </cell>
        </row>
        <row r="830">
          <cell r="B830">
            <v>940008188</v>
          </cell>
          <cell r="C830">
            <v>920028263</v>
          </cell>
          <cell r="D830" t="str">
            <v>Les Conciergeries Domusvi</v>
          </cell>
          <cell r="E830" t="str">
            <v>Vincennes</v>
          </cell>
          <cell r="F830" t="str">
            <v>SSIAD PA</v>
          </cell>
          <cell r="G830" t="str">
            <v>DOMUSVI</v>
          </cell>
          <cell r="H830" t="str">
            <v>Privé à but lucratif</v>
          </cell>
        </row>
        <row r="831">
          <cell r="B831">
            <v>940790165</v>
          </cell>
          <cell r="C831">
            <v>940808868</v>
          </cell>
          <cell r="D831" t="str">
            <v>Ages &amp; Vie</v>
          </cell>
          <cell r="E831" t="str">
            <v>Vitry sur Seine</v>
          </cell>
          <cell r="F831" t="str">
            <v>SSIAD PA</v>
          </cell>
          <cell r="G831" t="str">
            <v xml:space="preserve">ASSOCIATION AGES &amp; VIE </v>
          </cell>
          <cell r="H831" t="str">
            <v>Privé à but non lucratif</v>
          </cell>
        </row>
        <row r="832">
          <cell r="B832">
            <v>940805229</v>
          </cell>
          <cell r="C832">
            <v>940806326</v>
          </cell>
          <cell r="D832" t="str">
            <v>CCAS</v>
          </cell>
          <cell r="E832" t="str">
            <v>Vitry sur Seine</v>
          </cell>
          <cell r="F832" t="str">
            <v>SSIAD PA</v>
          </cell>
          <cell r="G832" t="str">
            <v>C.C.A.S. DE VITRY-SUR-SEINE</v>
          </cell>
          <cell r="H832" t="str">
            <v>Public territorial</v>
          </cell>
        </row>
        <row r="833">
          <cell r="B833">
            <v>940002264</v>
          </cell>
          <cell r="C833">
            <v>940015878</v>
          </cell>
          <cell r="D833" t="str">
            <v>Les Lilas</v>
          </cell>
          <cell r="E833" t="str">
            <v>Vitry sur Seine</v>
          </cell>
          <cell r="F833" t="str">
            <v>EHPAD</v>
          </cell>
          <cell r="G833" t="str">
            <v>EPSMSI</v>
          </cell>
          <cell r="H833" t="str">
            <v>Public autonome</v>
          </cell>
        </row>
        <row r="834">
          <cell r="B834">
            <v>940801293</v>
          </cell>
          <cell r="C834">
            <v>750056368</v>
          </cell>
          <cell r="D834" t="str">
            <v>Jean XXIII</v>
          </cell>
          <cell r="E834" t="str">
            <v>L'Haÿ les Roses</v>
          </cell>
          <cell r="F834" t="str">
            <v>EHPAD</v>
          </cell>
          <cell r="G834" t="str">
            <v>ASSOCIATION MONSIEUR VINCENT</v>
          </cell>
          <cell r="H834" t="str">
            <v>Privé à but non lucratif</v>
          </cell>
        </row>
        <row r="835">
          <cell r="B835">
            <v>940803687</v>
          </cell>
          <cell r="C835">
            <v>750056368</v>
          </cell>
          <cell r="D835" t="str">
            <v>Sacré Cœur</v>
          </cell>
          <cell r="E835" t="str">
            <v>Gentilly</v>
          </cell>
          <cell r="F835" t="str">
            <v>EHPAD</v>
          </cell>
          <cell r="G835" t="str">
            <v>ASSOCIATION MONSIEUR VINCENT</v>
          </cell>
          <cell r="H835" t="str">
            <v>Privé à but non lucratif</v>
          </cell>
        </row>
        <row r="836">
          <cell r="B836">
            <v>940028889</v>
          </cell>
          <cell r="C836">
            <v>940001431</v>
          </cell>
          <cell r="D836" t="str">
            <v>Clémentine Pitois</v>
          </cell>
          <cell r="E836" t="str">
            <v>Ablon-sur-Seine</v>
          </cell>
          <cell r="F836" t="str">
            <v>EHPAD</v>
          </cell>
          <cell r="G836" t="str">
            <v>DOMUSVI</v>
          </cell>
          <cell r="H836" t="str">
            <v>Privé à but lucratif</v>
          </cell>
        </row>
        <row r="837">
          <cell r="B837">
            <v>950807545</v>
          </cell>
          <cell r="C837">
            <v>250018512</v>
          </cell>
          <cell r="D837" t="str">
            <v>Korian Hauts d'Andilly</v>
          </cell>
          <cell r="E837" t="str">
            <v>Andilly</v>
          </cell>
          <cell r="F837" t="str">
            <v>EHPAD</v>
          </cell>
          <cell r="G837" t="str">
            <v>KORIAN</v>
          </cell>
          <cell r="H837" t="str">
            <v>Privé à but lucratif</v>
          </cell>
        </row>
        <row r="838">
          <cell r="B838">
            <v>950806752</v>
          </cell>
          <cell r="C838">
            <v>930815147</v>
          </cell>
          <cell r="D838" t="str">
            <v>Pierre Campagnac</v>
          </cell>
          <cell r="E838" t="str">
            <v>Andilly</v>
          </cell>
          <cell r="F838" t="str">
            <v>EHPAD</v>
          </cell>
          <cell r="G838" t="str">
            <v>CAIS.CTRALE ACTION SOCIALE EDF</v>
          </cell>
          <cell r="H838" t="str">
            <v>Privé à but non lucratif</v>
          </cell>
        </row>
        <row r="839">
          <cell r="B839">
            <v>950780304</v>
          </cell>
          <cell r="C839">
            <v>750721334</v>
          </cell>
          <cell r="D839" t="str">
            <v>Florence Nightingale Les Tilleuls</v>
          </cell>
          <cell r="E839" t="str">
            <v>Argenteuil</v>
          </cell>
          <cell r="F839" t="str">
            <v>EHPAD</v>
          </cell>
          <cell r="G839" t="str">
            <v xml:space="preserve">CROIX ROUGE </v>
          </cell>
          <cell r="H839" t="str">
            <v>Privé à but non lucratif</v>
          </cell>
        </row>
        <row r="840">
          <cell r="B840">
            <v>950002261</v>
          </cell>
          <cell r="C840">
            <v>750056335</v>
          </cell>
          <cell r="D840" t="str">
            <v>Le Cottage</v>
          </cell>
          <cell r="E840" t="str">
            <v>Argenteuil</v>
          </cell>
          <cell r="F840" t="str">
            <v>EHPAD</v>
          </cell>
          <cell r="G840" t="str">
            <v>KORIAN</v>
          </cell>
          <cell r="H840" t="str">
            <v>Privé à but lucratif</v>
          </cell>
        </row>
        <row r="841">
          <cell r="B841">
            <v>950802496</v>
          </cell>
          <cell r="C841">
            <v>950001156</v>
          </cell>
          <cell r="D841" t="str">
            <v>Les Pensées</v>
          </cell>
          <cell r="E841" t="str">
            <v>Argenteuil</v>
          </cell>
          <cell r="F841" t="str">
            <v>EHPAD</v>
          </cell>
          <cell r="G841" t="str">
            <v>DOMIDEP</v>
          </cell>
          <cell r="H841" t="str">
            <v>Privé à but lucratif</v>
          </cell>
        </row>
        <row r="842">
          <cell r="B842">
            <v>950801860</v>
          </cell>
          <cell r="C842">
            <v>950803700</v>
          </cell>
          <cell r="D842" t="str">
            <v>Relaisanté</v>
          </cell>
          <cell r="E842" t="str">
            <v>Argenteuil</v>
          </cell>
          <cell r="F842" t="str">
            <v>SSIAD PA</v>
          </cell>
          <cell r="G842" t="str">
            <v>ASSOCIATION RELAISANTE</v>
          </cell>
          <cell r="H842" t="str">
            <v>privé à but non lucratif</v>
          </cell>
        </row>
        <row r="843">
          <cell r="B843">
            <v>950009118</v>
          </cell>
          <cell r="C843">
            <v>950009878</v>
          </cell>
          <cell r="D843" t="str">
            <v>Résidence Médicis</v>
          </cell>
          <cell r="E843" t="str">
            <v>Argenteuil</v>
          </cell>
          <cell r="F843" t="str">
            <v>EHPAD</v>
          </cell>
          <cell r="G843" t="str">
            <v>DOMUSVI</v>
          </cell>
          <cell r="H843" t="str">
            <v>Privé à but lucratif</v>
          </cell>
        </row>
        <row r="844">
          <cell r="B844">
            <v>950802488</v>
          </cell>
          <cell r="C844">
            <v>950011569</v>
          </cell>
          <cell r="D844" t="str">
            <v>Val Notre Dame</v>
          </cell>
          <cell r="E844" t="str">
            <v>Argenteuil</v>
          </cell>
          <cell r="F844" t="str">
            <v>EHPAD-PUV</v>
          </cell>
          <cell r="G844" t="str">
            <v>SARL COTA</v>
          </cell>
          <cell r="H844" t="str">
            <v>Privé à but lucratif</v>
          </cell>
        </row>
        <row r="845">
          <cell r="B845">
            <v>950004358</v>
          </cell>
          <cell r="C845">
            <v>750054389</v>
          </cell>
          <cell r="D845" t="str">
            <v>Le Clos d'Arnouville</v>
          </cell>
          <cell r="E845" t="str">
            <v xml:space="preserve">Arnouville </v>
          </cell>
          <cell r="F845" t="str">
            <v>EHPAD</v>
          </cell>
          <cell r="G845" t="str">
            <v>ORPEA</v>
          </cell>
          <cell r="H845" t="str">
            <v>Privé à but lucratif</v>
          </cell>
        </row>
        <row r="846">
          <cell r="B846">
            <v>950808287</v>
          </cell>
          <cell r="C846">
            <v>950150037</v>
          </cell>
          <cell r="D846" t="str">
            <v xml:space="preserve">Asimpad </v>
          </cell>
          <cell r="E846" t="str">
            <v>Beaumont sur Oise</v>
          </cell>
          <cell r="F846" t="str">
            <v>SSIAD PA</v>
          </cell>
          <cell r="G846" t="str">
            <v>FONDATION CHANTEPIE MANCIER</v>
          </cell>
          <cell r="H846" t="str">
            <v>Privé à but non lucratif</v>
          </cell>
        </row>
        <row r="847">
          <cell r="B847">
            <v>950780718</v>
          </cell>
          <cell r="C847">
            <v>950000885</v>
          </cell>
          <cell r="D847" t="str">
            <v>Forêt de Carnelle</v>
          </cell>
          <cell r="E847" t="str">
            <v>Beaumont sur Oise</v>
          </cell>
          <cell r="F847" t="str">
            <v>Résidence autonomie</v>
          </cell>
          <cell r="G847" t="str">
            <v xml:space="preserve">ASS.RESIDENCE FORET DE CARNELLE </v>
          </cell>
          <cell r="H847" t="str">
            <v>Privé à but non lucratif</v>
          </cell>
        </row>
        <row r="848">
          <cell r="B848">
            <v>950801449</v>
          </cell>
          <cell r="C848">
            <v>950110080</v>
          </cell>
          <cell r="D848" t="str">
            <v>Saint Laurent</v>
          </cell>
          <cell r="E848" t="str">
            <v>Beaumont sur Oise</v>
          </cell>
          <cell r="F848" t="str">
            <v>EHPAD</v>
          </cell>
          <cell r="G848" t="str">
            <v>HOPITAL NOVO</v>
          </cell>
          <cell r="H848" t="str">
            <v>Public hospitalier</v>
          </cell>
        </row>
        <row r="849">
          <cell r="B849">
            <v>950780353</v>
          </cell>
          <cell r="C849">
            <v>950016147</v>
          </cell>
          <cell r="D849" t="str">
            <v>Résidence Bellefontaine</v>
          </cell>
          <cell r="E849" t="str">
            <v>Bellefontaine</v>
          </cell>
          <cell r="F849" t="str">
            <v>EHPAD</v>
          </cell>
          <cell r="G849" t="str">
            <v>SAS BELLEFONTAINE</v>
          </cell>
          <cell r="H849" t="str">
            <v>Privé à but lucratif</v>
          </cell>
        </row>
        <row r="850">
          <cell r="B850">
            <v>950806315</v>
          </cell>
          <cell r="C850">
            <v>950001479</v>
          </cell>
          <cell r="D850" t="str">
            <v>Thélème</v>
          </cell>
          <cell r="E850" t="str">
            <v>Bessancourt</v>
          </cell>
          <cell r="F850" t="str">
            <v>EHPAD-PUV</v>
          </cell>
          <cell r="G850" t="str">
            <v>MAISON DE THELEME</v>
          </cell>
          <cell r="H850" t="str">
            <v>Privé à but lucratif</v>
          </cell>
        </row>
        <row r="851">
          <cell r="B851">
            <v>950801605</v>
          </cell>
          <cell r="C851">
            <v>950803072</v>
          </cell>
          <cell r="D851" t="str">
            <v>Mairie</v>
          </cell>
          <cell r="E851" t="str">
            <v>Bezons</v>
          </cell>
          <cell r="F851" t="str">
            <v>SSIAD PA</v>
          </cell>
          <cell r="G851" t="str">
            <v>MAIRIE DE BEZONS</v>
          </cell>
          <cell r="H851" t="str">
            <v>Public territorial</v>
          </cell>
        </row>
        <row r="852">
          <cell r="B852">
            <v>950809269</v>
          </cell>
          <cell r="C852">
            <v>950014738</v>
          </cell>
          <cell r="D852" t="str">
            <v>Residence Arc en Ciel</v>
          </cell>
          <cell r="E852" t="str">
            <v>Bezons</v>
          </cell>
          <cell r="F852" t="str">
            <v>EHPAD</v>
          </cell>
          <cell r="G852" t="str">
            <v>MAPAD VAL D'OISE</v>
          </cell>
          <cell r="H852" t="str">
            <v>Privé à but lucratif</v>
          </cell>
        </row>
        <row r="853">
          <cell r="B853">
            <v>950014589</v>
          </cell>
          <cell r="C853">
            <v>33005899</v>
          </cell>
          <cell r="D853" t="str">
            <v>Résidence le Mesnil</v>
          </cell>
          <cell r="E853" t="str">
            <v>Bouffémont</v>
          </cell>
          <cell r="F853" t="str">
            <v>EHPAD</v>
          </cell>
          <cell r="G853" t="str">
            <v>COLISEE</v>
          </cell>
          <cell r="H853" t="str">
            <v>Privé à but lucratif</v>
          </cell>
        </row>
        <row r="854">
          <cell r="B854">
            <v>950807263</v>
          </cell>
          <cell r="C854">
            <v>330050899</v>
          </cell>
          <cell r="D854" t="str">
            <v>Résidence Le Manoir</v>
          </cell>
          <cell r="E854" t="str">
            <v>Bray et Lu</v>
          </cell>
          <cell r="F854" t="str">
            <v>EHPAD</v>
          </cell>
          <cell r="G854" t="str">
            <v>COLISEE</v>
          </cell>
          <cell r="H854" t="str">
            <v>Privé à but lucratif</v>
          </cell>
        </row>
        <row r="855">
          <cell r="B855">
            <v>950807412</v>
          </cell>
          <cell r="C855">
            <v>690033899</v>
          </cell>
          <cell r="D855" t="str">
            <v>Le Menhir</v>
          </cell>
          <cell r="E855" t="str">
            <v>Cergy</v>
          </cell>
          <cell r="F855" t="str">
            <v>EHPAD</v>
          </cell>
          <cell r="G855" t="str">
            <v>UES LES SINOPLIES</v>
          </cell>
          <cell r="H855" t="str">
            <v>privé à but non lucratif</v>
          </cell>
        </row>
        <row r="856">
          <cell r="B856">
            <v>950808469</v>
          </cell>
          <cell r="C856">
            <v>950014738</v>
          </cell>
          <cell r="D856" t="str">
            <v>Résidence Les Sansonnets</v>
          </cell>
          <cell r="E856" t="str">
            <v>Chars</v>
          </cell>
          <cell r="F856" t="str">
            <v>EHPAD</v>
          </cell>
          <cell r="G856" t="str">
            <v>MAPAD VAL D'OISE</v>
          </cell>
          <cell r="H856" t="str">
            <v>Privé à but lucratif</v>
          </cell>
        </row>
        <row r="857">
          <cell r="B857">
            <v>950783464</v>
          </cell>
          <cell r="C857">
            <v>950000984</v>
          </cell>
          <cell r="D857" t="str">
            <v>Chabrand Thibault</v>
          </cell>
          <cell r="E857" t="str">
            <v>Cormeilles en Parisis</v>
          </cell>
          <cell r="F857" t="str">
            <v>EHPAD</v>
          </cell>
          <cell r="G857" t="str">
            <v>FONDATION CHABRAND THIBAULT</v>
          </cell>
          <cell r="H857" t="str">
            <v>Privé à but non lucratif</v>
          </cell>
        </row>
        <row r="858">
          <cell r="B858">
            <v>950807172</v>
          </cell>
          <cell r="C858">
            <v>950007468</v>
          </cell>
          <cell r="D858" t="str">
            <v>Résidence La Châtaigneraie</v>
          </cell>
          <cell r="E858" t="str">
            <v>Cormeilles en Parisis</v>
          </cell>
          <cell r="F858" t="str">
            <v>EHPAD</v>
          </cell>
          <cell r="G858" t="str">
            <v>MAISONS DE FAMILLE</v>
          </cell>
          <cell r="H858" t="str">
            <v>Privé à but lucratif</v>
          </cell>
        </row>
        <row r="859">
          <cell r="B859">
            <v>950780551</v>
          </cell>
          <cell r="C859">
            <v>920002110</v>
          </cell>
          <cell r="D859" t="str">
            <v>Villa Beau Soleil</v>
          </cell>
          <cell r="E859" t="str">
            <v>Cormeilles en Parisis</v>
          </cell>
          <cell r="F859" t="str">
            <v>EHPAD</v>
          </cell>
          <cell r="G859" t="str">
            <v>VILLA BEAUSOLEIL</v>
          </cell>
          <cell r="H859" t="str">
            <v>Privé à but lucratif</v>
          </cell>
        </row>
        <row r="860">
          <cell r="B860">
            <v>950780395</v>
          </cell>
          <cell r="C860">
            <v>750720492</v>
          </cell>
          <cell r="D860" t="str">
            <v>Zemgor</v>
          </cell>
          <cell r="E860" t="str">
            <v>Cormeilles en Parisis</v>
          </cell>
          <cell r="F860" t="str">
            <v>EHPAD</v>
          </cell>
          <cell r="G860" t="str">
            <v>SOCIETE PHILANTHROPIQUE</v>
          </cell>
          <cell r="H860" t="str">
            <v>Privé à but non lucratif</v>
          </cell>
        </row>
        <row r="861">
          <cell r="B861">
            <v>950783241</v>
          </cell>
          <cell r="C861">
            <v>920030186</v>
          </cell>
          <cell r="D861" t="str">
            <v>La Sablonnière</v>
          </cell>
          <cell r="E861" t="str">
            <v>L'Isle Adam</v>
          </cell>
          <cell r="F861" t="str">
            <v>Résidence autonomie</v>
          </cell>
          <cell r="G861" t="str">
            <v>ARPAVIE</v>
          </cell>
          <cell r="H861" t="str">
            <v>Privé à but non lucratif</v>
          </cell>
        </row>
        <row r="862">
          <cell r="B862">
            <v>950806984</v>
          </cell>
          <cell r="C862">
            <v>920030152</v>
          </cell>
          <cell r="D862" t="str">
            <v>Val de France</v>
          </cell>
          <cell r="E862" t="str">
            <v>Domont</v>
          </cell>
          <cell r="F862" t="str">
            <v>EHPAD</v>
          </cell>
          <cell r="G862" t="str">
            <v>ORPEA</v>
          </cell>
          <cell r="H862" t="str">
            <v>Privé à but lucratif</v>
          </cell>
        </row>
        <row r="863">
          <cell r="B863">
            <v>950802686</v>
          </cell>
          <cell r="C863">
            <v>950013870</v>
          </cell>
          <cell r="D863" t="str">
            <v>GHEM</v>
          </cell>
          <cell r="E863" t="str">
            <v>Eaubonne</v>
          </cell>
          <cell r="F863" t="str">
            <v>EHPAD</v>
          </cell>
          <cell r="G863" t="str">
            <v>G.H.E.M. EAUBONNE MONTMORENCY SIMONE VEIL</v>
          </cell>
          <cell r="H863" t="str">
            <v>Public hospitalier</v>
          </cell>
        </row>
        <row r="864">
          <cell r="B864">
            <v>950808956</v>
          </cell>
          <cell r="C864">
            <v>250015658</v>
          </cell>
          <cell r="D864" t="str">
            <v>Korian La Croisée Bleue</v>
          </cell>
          <cell r="E864" t="str">
            <v>Eaubonne</v>
          </cell>
          <cell r="F864" t="str">
            <v>EHPAD</v>
          </cell>
          <cell r="G864" t="str">
            <v>KORIAN</v>
          </cell>
          <cell r="H864" t="str">
            <v>Privé à but lucratif</v>
          </cell>
        </row>
        <row r="865">
          <cell r="B865">
            <v>950783514</v>
          </cell>
          <cell r="C865">
            <v>920030152</v>
          </cell>
          <cell r="D865" t="str">
            <v>Le Clos des Lilas</v>
          </cell>
          <cell r="E865" t="str">
            <v>Eaubonne</v>
          </cell>
          <cell r="F865" t="str">
            <v>EHPAD</v>
          </cell>
          <cell r="G865" t="str">
            <v>ORPEA</v>
          </cell>
          <cell r="H865" t="str">
            <v>Privé à but lucratif</v>
          </cell>
        </row>
        <row r="866">
          <cell r="B866">
            <v>950802504</v>
          </cell>
          <cell r="C866">
            <v>950001164</v>
          </cell>
          <cell r="D866" t="str">
            <v xml:space="preserve">La Commanderie des Hospitaliers d'Enghien-les-Bains </v>
          </cell>
          <cell r="E866" t="str">
            <v>Enghien les Bains</v>
          </cell>
          <cell r="F866" t="str">
            <v>EHPAD</v>
          </cell>
          <cell r="G866" t="str">
            <v>S.A.R.L MADAME DE SEVIGNE</v>
          </cell>
          <cell r="H866" t="str">
            <v>Privé à but lucratif</v>
          </cell>
        </row>
        <row r="867">
          <cell r="B867">
            <v>950807420</v>
          </cell>
          <cell r="C867">
            <v>920030186</v>
          </cell>
          <cell r="D867" t="str">
            <v>Résidence Arpage</v>
          </cell>
          <cell r="E867" t="str">
            <v>Enghien les Bains</v>
          </cell>
          <cell r="F867" t="str">
            <v>EHPAD</v>
          </cell>
          <cell r="G867" t="str">
            <v>ARPAVIE</v>
          </cell>
          <cell r="H867" t="str">
            <v>Privé à but non lucratif</v>
          </cell>
        </row>
        <row r="868">
          <cell r="B868">
            <v>950801381</v>
          </cell>
          <cell r="C868">
            <v>950042994</v>
          </cell>
          <cell r="D868" t="str">
            <v>Les Jardins d'Ennery</v>
          </cell>
          <cell r="E868" t="str">
            <v>Ennery</v>
          </cell>
          <cell r="F868" t="str">
            <v>EHPAD</v>
          </cell>
          <cell r="G868" t="str">
            <v>LNA SANTE</v>
          </cell>
          <cell r="H868" t="str">
            <v>Privé à but lucratif</v>
          </cell>
        </row>
        <row r="869">
          <cell r="B869">
            <v>950004929</v>
          </cell>
          <cell r="C869">
            <v>780002028</v>
          </cell>
          <cell r="D869" t="str">
            <v>Solemnes</v>
          </cell>
          <cell r="E869" t="str">
            <v>Eragny</v>
          </cell>
          <cell r="F869" t="str">
            <v>EHPAD</v>
          </cell>
          <cell r="G869" t="str">
            <v>SOLEMNES</v>
          </cell>
          <cell r="H869" t="str">
            <v>Privé à but lucratif</v>
          </cell>
        </row>
        <row r="870">
          <cell r="B870">
            <v>950000117</v>
          </cell>
          <cell r="C870">
            <v>920030186</v>
          </cell>
          <cell r="D870" t="str">
            <v>EHPAD RESIDENCE LES PRIMEVERES</v>
          </cell>
          <cell r="E870" t="str">
            <v>Ermont</v>
          </cell>
          <cell r="F870" t="str">
            <v>EHPAD</v>
          </cell>
          <cell r="G870" t="str">
            <v>ARPAVIE</v>
          </cell>
          <cell r="H870" t="str">
            <v>Privé à but non lucratif</v>
          </cell>
        </row>
        <row r="871">
          <cell r="B871">
            <v>950807826</v>
          </cell>
          <cell r="C871">
            <v>950047134</v>
          </cell>
          <cell r="D871" t="str">
            <v>Le pavillon des arts</v>
          </cell>
          <cell r="E871" t="str">
            <v>Saint Brice sous forêt</v>
          </cell>
          <cell r="F871" t="str">
            <v>EHPAD</v>
          </cell>
          <cell r="G871" t="str">
            <v>DOMUSVI - LE PAVILLON DES ARTS</v>
          </cell>
          <cell r="H871" t="str">
            <v>Privé à but lucratif</v>
          </cell>
        </row>
        <row r="872">
          <cell r="B872">
            <v>950802660</v>
          </cell>
          <cell r="C872">
            <v>750005068</v>
          </cell>
          <cell r="D872" t="str">
            <v>Donation Brière</v>
          </cell>
          <cell r="E872" t="str">
            <v>Fontenay en Parisis</v>
          </cell>
          <cell r="F872" t="str">
            <v>EHPAD</v>
          </cell>
          <cell r="G872" t="str">
            <v>MUTUELLE GENERALE DE L'EDUCATION NATIONALE</v>
          </cell>
          <cell r="H872" t="str">
            <v>Privé à but non lucratif</v>
          </cell>
        </row>
        <row r="873">
          <cell r="B873">
            <v>950009258</v>
          </cell>
          <cell r="C873">
            <v>750056335</v>
          </cell>
          <cell r="D873" t="str">
            <v>Résidence des Montfrais</v>
          </cell>
          <cell r="E873" t="str">
            <v>Franconville</v>
          </cell>
          <cell r="F873" t="str">
            <v>EHPAD</v>
          </cell>
          <cell r="G873" t="str">
            <v>KORIAN</v>
          </cell>
          <cell r="H873" t="str">
            <v>Privé à but lucratif</v>
          </cell>
        </row>
        <row r="874">
          <cell r="B874">
            <v>950802066</v>
          </cell>
          <cell r="C874">
            <v>690033899</v>
          </cell>
          <cell r="D874" t="str">
            <v>Yvonne de Gaulle</v>
          </cell>
          <cell r="E874" t="str">
            <v>Franconville</v>
          </cell>
          <cell r="F874" t="str">
            <v>EHPAD</v>
          </cell>
          <cell r="G874" t="str">
            <v>UES LES SINOPLIES</v>
          </cell>
          <cell r="H874" t="str">
            <v>privé à but non lucratif</v>
          </cell>
        </row>
        <row r="875">
          <cell r="B875">
            <v>950801415</v>
          </cell>
          <cell r="C875">
            <v>950110049</v>
          </cell>
          <cell r="D875" t="str">
            <v>CH de Gonesse</v>
          </cell>
          <cell r="E875" t="str">
            <v>Gonesse</v>
          </cell>
          <cell r="F875" t="str">
            <v>EHPAD</v>
          </cell>
          <cell r="G875" t="str">
            <v>CENTRE HOSPITALIER DE GONESSE</v>
          </cell>
          <cell r="H875" t="str">
            <v>Public hospitalier</v>
          </cell>
        </row>
        <row r="876">
          <cell r="B876">
            <v>950800243</v>
          </cell>
          <cell r="C876">
            <v>920030186</v>
          </cell>
          <cell r="D876" t="str">
            <v>Le Parc Fleuri</v>
          </cell>
          <cell r="E876" t="str">
            <v>Gonesse</v>
          </cell>
          <cell r="F876" t="str">
            <v>EHPAD</v>
          </cell>
          <cell r="G876" t="str">
            <v>ARPAVIE</v>
          </cell>
          <cell r="H876" t="str">
            <v>Privé à but non lucratif</v>
          </cell>
        </row>
        <row r="877">
          <cell r="B877">
            <v>950806331</v>
          </cell>
          <cell r="C877">
            <v>750811788</v>
          </cell>
          <cell r="D877" t="str">
            <v>L'Eglantier</v>
          </cell>
          <cell r="E877" t="str">
            <v>Gonesse</v>
          </cell>
          <cell r="F877" t="str">
            <v>EHPAD</v>
          </cell>
          <cell r="G877" t="str">
            <v>ASS ARMENIENNE D'AIDE SOCIALE</v>
          </cell>
          <cell r="H877" t="str">
            <v>Privé à but non lucratif</v>
          </cell>
        </row>
        <row r="878">
          <cell r="B878">
            <v>950015958</v>
          </cell>
          <cell r="C878">
            <v>950040071</v>
          </cell>
          <cell r="D878" t="str">
            <v>Résidence Les Hirondelles</v>
          </cell>
          <cell r="E878" t="str">
            <v>Goussainville</v>
          </cell>
          <cell r="F878" t="str">
            <v>EHPAD</v>
          </cell>
          <cell r="G878" t="str">
            <v>GROUPE MIEUX VIVRE</v>
          </cell>
          <cell r="H878" t="str">
            <v>Privé à but lucratif</v>
          </cell>
        </row>
        <row r="879">
          <cell r="B879">
            <v>950009738</v>
          </cell>
          <cell r="C879">
            <v>600013726</v>
          </cell>
          <cell r="D879" t="str">
            <v>Les Jardins Sémiramis</v>
          </cell>
          <cell r="E879" t="str">
            <v>Herblay</v>
          </cell>
          <cell r="F879" t="str">
            <v>EHPAD</v>
          </cell>
          <cell r="G879" t="str">
            <v>SARL EPINOMIS + SAS RESIDENCE DE L'ORME</v>
          </cell>
          <cell r="H879" t="str">
            <v>Privé à but lucratif</v>
          </cell>
        </row>
        <row r="880">
          <cell r="B880">
            <v>950807602</v>
          </cell>
          <cell r="C880">
            <v>950001602</v>
          </cell>
          <cell r="D880" t="str">
            <v xml:space="preserve">Le Grand Clos </v>
          </cell>
          <cell r="E880" t="str">
            <v>Le Plessis Bouchard</v>
          </cell>
          <cell r="F880" t="str">
            <v>EHPAD</v>
          </cell>
          <cell r="G880" t="str">
            <v>SEDNA</v>
          </cell>
          <cell r="H880" t="str">
            <v>Privé à but lucratif</v>
          </cell>
        </row>
        <row r="881">
          <cell r="B881">
            <v>950808824</v>
          </cell>
          <cell r="C881">
            <v>950150037</v>
          </cell>
          <cell r="D881" t="str">
            <v>Asimpad</v>
          </cell>
          <cell r="E881" t="str">
            <v>L'Isle Adam</v>
          </cell>
          <cell r="F881" t="str">
            <v>SSIAD PA</v>
          </cell>
          <cell r="G881" t="str">
            <v>FONDATION CHANTEPIE MANCIER</v>
          </cell>
          <cell r="H881" t="str">
            <v>Privé à but non lucratif</v>
          </cell>
        </row>
        <row r="882">
          <cell r="B882">
            <v>950011148</v>
          </cell>
          <cell r="C882">
            <v>950150037</v>
          </cell>
          <cell r="D882" t="str">
            <v>CH L'Isle Adam</v>
          </cell>
          <cell r="E882" t="str">
            <v>L'Isle Adam</v>
          </cell>
          <cell r="F882" t="str">
            <v>EHPAD</v>
          </cell>
          <cell r="G882" t="str">
            <v>FONDATION CHANTEPIE MANCIER</v>
          </cell>
          <cell r="H882" t="str">
            <v>Privé à but non lucratif</v>
          </cell>
        </row>
        <row r="883">
          <cell r="B883">
            <v>950805986</v>
          </cell>
          <cell r="C883">
            <v>950001438</v>
          </cell>
          <cell r="D883" t="str">
            <v>Jules Fossier</v>
          </cell>
          <cell r="E883" t="str">
            <v>Louvres</v>
          </cell>
          <cell r="F883" t="str">
            <v>EHPAD</v>
          </cell>
          <cell r="G883" t="str">
            <v>MUTUELLE GENERALE DE L'EDUCATION NATIONALE</v>
          </cell>
          <cell r="H883" t="str">
            <v>Privé à but non lucratif</v>
          </cell>
        </row>
        <row r="884">
          <cell r="B884">
            <v>950015735</v>
          </cell>
          <cell r="C884">
            <v>950015289</v>
          </cell>
          <cell r="D884" t="str">
            <v>GHI du Vexin</v>
          </cell>
          <cell r="E884" t="str">
            <v>Magny en Vexin</v>
          </cell>
          <cell r="F884" t="str">
            <v>SSIAD PA</v>
          </cell>
          <cell r="G884" t="str">
            <v>GROUPEMENT HOSPITALIER INTERCOMMUNAL DU VEXIN</v>
          </cell>
          <cell r="H884" t="str">
            <v>Public hospitalier</v>
          </cell>
        </row>
        <row r="885">
          <cell r="B885">
            <v>950801597</v>
          </cell>
          <cell r="C885">
            <v>950110080</v>
          </cell>
          <cell r="D885" t="str">
            <v>GHI du Vexin</v>
          </cell>
          <cell r="E885" t="str">
            <v>Magny en Vexin</v>
          </cell>
          <cell r="F885" t="str">
            <v>EHPAD</v>
          </cell>
          <cell r="G885" t="str">
            <v>HOPITAL NOVO</v>
          </cell>
          <cell r="H885" t="str">
            <v>Public hospitalier</v>
          </cell>
        </row>
        <row r="886">
          <cell r="B886">
            <v>950807883</v>
          </cell>
          <cell r="C886">
            <v>750721334</v>
          </cell>
          <cell r="D886" t="str">
            <v>Croix rouge</v>
          </cell>
          <cell r="E886" t="str">
            <v>Marines</v>
          </cell>
          <cell r="F886" t="str">
            <v>SSIAD PA</v>
          </cell>
          <cell r="G886" t="str">
            <v xml:space="preserve">CROIX ROUGE </v>
          </cell>
          <cell r="H886" t="str">
            <v>Privé à but non lucratif</v>
          </cell>
        </row>
        <row r="887">
          <cell r="B887">
            <v>950000372</v>
          </cell>
          <cell r="C887">
            <v>950110080</v>
          </cell>
          <cell r="D887" t="str">
            <v>Jean-Baptiste Cartry</v>
          </cell>
          <cell r="E887" t="str">
            <v>Marines</v>
          </cell>
          <cell r="F887" t="str">
            <v>EHPAD</v>
          </cell>
          <cell r="G887" t="str">
            <v>HOPITAL NOVO</v>
          </cell>
          <cell r="H887" t="str">
            <v>Public hospitalier</v>
          </cell>
        </row>
        <row r="888">
          <cell r="B888">
            <v>950781500</v>
          </cell>
          <cell r="C888">
            <v>750005068</v>
          </cell>
          <cell r="D888" t="str">
            <v>Jacques Achard</v>
          </cell>
          <cell r="E888" t="str">
            <v>Marly la Ville</v>
          </cell>
          <cell r="F888" t="str">
            <v>EHPAD</v>
          </cell>
          <cell r="G888" t="str">
            <v>MGEN ACTION SANITAIRE ET SOCIALE</v>
          </cell>
          <cell r="H888" t="str">
            <v>Privé à but non lucratif</v>
          </cell>
        </row>
        <row r="889">
          <cell r="B889">
            <v>950780312</v>
          </cell>
          <cell r="C889">
            <v>920026176</v>
          </cell>
          <cell r="D889" t="str">
            <v>John Lennon</v>
          </cell>
          <cell r="E889" t="str">
            <v>Montigny les Cormeilles</v>
          </cell>
          <cell r="F889" t="str">
            <v>EHPAD</v>
          </cell>
          <cell r="G889" t="str">
            <v>ORPEA</v>
          </cell>
          <cell r="H889" t="str">
            <v>Privé à but lucratif</v>
          </cell>
        </row>
        <row r="890">
          <cell r="B890">
            <v>950012039</v>
          </cell>
          <cell r="C890">
            <v>950011999</v>
          </cell>
          <cell r="D890" t="str">
            <v>ADMR</v>
          </cell>
          <cell r="E890" t="str">
            <v>Montmagny</v>
          </cell>
          <cell r="F890" t="str">
            <v>SSIAD PA</v>
          </cell>
          <cell r="G890" t="str">
            <v xml:space="preserve">ADMR DE L'EST DU PARISIS </v>
          </cell>
          <cell r="H890" t="str">
            <v>Privé à but non lucratif</v>
          </cell>
        </row>
        <row r="891">
          <cell r="B891">
            <v>950807537</v>
          </cell>
          <cell r="C891">
            <v>950001586</v>
          </cell>
          <cell r="D891" t="str">
            <v>Résidence Le Patio</v>
          </cell>
          <cell r="E891" t="str">
            <v>Montmagny</v>
          </cell>
          <cell r="F891" t="str">
            <v>EHPAD</v>
          </cell>
          <cell r="G891" t="str">
            <v>GROUPE MIEUX VIVRE</v>
          </cell>
          <cell r="H891" t="str">
            <v>Privé à but lucratif</v>
          </cell>
        </row>
        <row r="892">
          <cell r="B892">
            <v>950805796</v>
          </cell>
          <cell r="C892">
            <v>950013870</v>
          </cell>
          <cell r="D892" t="str">
            <v>Jeanne Callarec</v>
          </cell>
          <cell r="E892" t="str">
            <v>Montmorency</v>
          </cell>
          <cell r="F892" t="str">
            <v>EHPAD</v>
          </cell>
          <cell r="G892" t="str">
            <v>G.H.E.M. EAUBONNE MONTMORENCY SIMONE VEIL</v>
          </cell>
          <cell r="H892" t="str">
            <v>Public hospitalier</v>
          </cell>
        </row>
        <row r="893">
          <cell r="B893">
            <v>950802520</v>
          </cell>
          <cell r="C893">
            <v>950001180</v>
          </cell>
          <cell r="D893" t="str">
            <v>La Cerisaie</v>
          </cell>
          <cell r="E893" t="str">
            <v>Montmorency</v>
          </cell>
          <cell r="F893" t="str">
            <v>EHPAD</v>
          </cell>
          <cell r="G893" t="str">
            <v>MAISON DE RETRAITE CERISAIE</v>
          </cell>
          <cell r="H893" t="str">
            <v>Privé à but lucratif</v>
          </cell>
        </row>
        <row r="894">
          <cell r="B894">
            <v>950802546</v>
          </cell>
          <cell r="C894">
            <v>920030152</v>
          </cell>
          <cell r="D894" t="str">
            <v>Le Château Saint Valery</v>
          </cell>
          <cell r="E894" t="str">
            <v>Montmorency</v>
          </cell>
          <cell r="F894" t="str">
            <v>EHPAD</v>
          </cell>
          <cell r="G894" t="str">
            <v>ORPEA</v>
          </cell>
          <cell r="H894" t="str">
            <v>Privé à but lucratif</v>
          </cell>
        </row>
        <row r="895">
          <cell r="B895">
            <v>950780338</v>
          </cell>
          <cell r="C895">
            <v>750811788</v>
          </cell>
          <cell r="D895" t="str">
            <v>Les Arméniens</v>
          </cell>
          <cell r="E895" t="str">
            <v>Montmorency</v>
          </cell>
          <cell r="F895" t="str">
            <v>EHPAD</v>
          </cell>
          <cell r="G895" t="str">
            <v>ASS ARMENIENNE D'AIDE SOCIALE</v>
          </cell>
          <cell r="H895" t="str">
            <v>Privé à but non lucratif</v>
          </cell>
        </row>
        <row r="896">
          <cell r="B896">
            <v>950460022</v>
          </cell>
          <cell r="C896">
            <v>750721334</v>
          </cell>
          <cell r="D896" t="str">
            <v>Montjoie</v>
          </cell>
          <cell r="E896" t="str">
            <v>Montmorency</v>
          </cell>
          <cell r="F896" t="str">
            <v>EHPAD</v>
          </cell>
          <cell r="G896" t="str">
            <v xml:space="preserve">CROIX ROUGE </v>
          </cell>
          <cell r="H896" t="str">
            <v>Privé à but non lucratif</v>
          </cell>
        </row>
        <row r="897">
          <cell r="B897">
            <v>950802553</v>
          </cell>
          <cell r="C897">
            <v>950001214</v>
          </cell>
          <cell r="D897" t="str">
            <v>Résidence Villa Jeanne d'Arc</v>
          </cell>
          <cell r="E897" t="str">
            <v>Montmorency</v>
          </cell>
          <cell r="F897" t="str">
            <v>EHPAD</v>
          </cell>
          <cell r="G897" t="str">
            <v>MAIS DE RET VILLA JEANNE D’ARC</v>
          </cell>
          <cell r="H897" t="str">
            <v>Privé à but lucratif</v>
          </cell>
        </row>
        <row r="898">
          <cell r="B898">
            <v>950806950</v>
          </cell>
          <cell r="C898">
            <v>950808733</v>
          </cell>
          <cell r="D898" t="str">
            <v>Les Charmilles</v>
          </cell>
          <cell r="E898" t="str">
            <v>Montsoult</v>
          </cell>
          <cell r="F898" t="str">
            <v>EHPAD</v>
          </cell>
          <cell r="G898" t="str">
            <v>RESIDENCE RACHEL/SNC RESIDENCE DES CHARMILLES</v>
          </cell>
          <cell r="H898" t="str">
            <v>Privé à but lucratif</v>
          </cell>
        </row>
        <row r="899">
          <cell r="B899">
            <v>950005009</v>
          </cell>
          <cell r="C899">
            <v>600006449</v>
          </cell>
          <cell r="D899" t="str">
            <v>Le Château de Neuville</v>
          </cell>
          <cell r="E899" t="str">
            <v>Neuville sur Oise</v>
          </cell>
          <cell r="F899" t="str">
            <v>EHPAD</v>
          </cell>
          <cell r="G899" t="str">
            <v>SARL EPINOMIS + SAS RESIDENCE DE L'ORME</v>
          </cell>
          <cell r="H899" t="str">
            <v>Privé à but lucratif</v>
          </cell>
        </row>
        <row r="900">
          <cell r="B900">
            <v>950010868</v>
          </cell>
          <cell r="C900">
            <v>920030152</v>
          </cell>
          <cell r="D900" t="str">
            <v>Le Clos de l'Oseraie</v>
          </cell>
          <cell r="E900" t="str">
            <v>Osny</v>
          </cell>
          <cell r="F900" t="str">
            <v>EHPAD</v>
          </cell>
          <cell r="G900" t="str">
            <v>ORPEA</v>
          </cell>
          <cell r="H900" t="str">
            <v>Privé à but lucratif</v>
          </cell>
        </row>
        <row r="901">
          <cell r="B901">
            <v>950783423</v>
          </cell>
          <cell r="C901">
            <v>920030152</v>
          </cell>
          <cell r="D901" t="str">
            <v>Quai des Brumes</v>
          </cell>
          <cell r="E901" t="str">
            <v>Parmain</v>
          </cell>
          <cell r="F901" t="str">
            <v>EHPAD</v>
          </cell>
          <cell r="G901" t="str">
            <v>ORPEA</v>
          </cell>
          <cell r="H901" t="str">
            <v>Privé à but lucratif</v>
          </cell>
        </row>
        <row r="902">
          <cell r="B902">
            <v>950000182</v>
          </cell>
          <cell r="C902">
            <v>950014738</v>
          </cell>
          <cell r="D902" t="str">
            <v>Résidence les Lys</v>
          </cell>
          <cell r="E902" t="str">
            <v>Pierrelaye</v>
          </cell>
          <cell r="F902" t="str">
            <v>EHPAD-PUV</v>
          </cell>
          <cell r="G902" t="str">
            <v>MAPAD VAL D'OISE</v>
          </cell>
          <cell r="H902" t="str">
            <v>Privé à but lucratif</v>
          </cell>
        </row>
        <row r="903">
          <cell r="B903">
            <v>950802116</v>
          </cell>
          <cell r="C903">
            <v>950001123</v>
          </cell>
          <cell r="D903" t="str">
            <v>Madopah</v>
          </cell>
          <cell r="E903" t="str">
            <v>Pontoise</v>
          </cell>
          <cell r="F903" t="str">
            <v>SSIAD PA</v>
          </cell>
          <cell r="G903" t="str">
            <v>ASSOCIATION MAINTIEN DOMICILE PERS.AGEES-HANDIC</v>
          </cell>
          <cell r="H903" t="str">
            <v>Privé à but non lucratif</v>
          </cell>
        </row>
        <row r="904">
          <cell r="B904">
            <v>950801621</v>
          </cell>
          <cell r="C904">
            <v>950110080</v>
          </cell>
          <cell r="D904" t="str">
            <v>Saint Louis</v>
          </cell>
          <cell r="E904" t="str">
            <v>Pontoise</v>
          </cell>
          <cell r="F904" t="str">
            <v>EHPAD</v>
          </cell>
          <cell r="G904" t="str">
            <v>HOPITAL NOVO</v>
          </cell>
          <cell r="H904" t="str">
            <v>Public hospitalier</v>
          </cell>
        </row>
        <row r="905">
          <cell r="B905">
            <v>950783431</v>
          </cell>
          <cell r="C905">
            <v>920030186</v>
          </cell>
          <cell r="D905" t="str">
            <v xml:space="preserve">EHPAD RESIDENCE LOUIS GRASSI </v>
          </cell>
          <cell r="E905" t="str">
            <v>Presles</v>
          </cell>
          <cell r="F905" t="str">
            <v>EHPAD</v>
          </cell>
          <cell r="G905" t="str">
            <v>ARPAVIE</v>
          </cell>
          <cell r="H905" t="str">
            <v>Privé à but non lucratif</v>
          </cell>
        </row>
        <row r="906">
          <cell r="B906">
            <v>950807529</v>
          </cell>
          <cell r="C906">
            <v>920030152</v>
          </cell>
          <cell r="D906" t="str">
            <v>Résidence du Vexin</v>
          </cell>
          <cell r="E906" t="str">
            <v>Saint-Clair-sur-Epte</v>
          </cell>
          <cell r="F906" t="str">
            <v>EHPAD</v>
          </cell>
          <cell r="G906" t="str">
            <v>ORPEA</v>
          </cell>
          <cell r="H906" t="str">
            <v>Privé à but lucratif</v>
          </cell>
        </row>
        <row r="907">
          <cell r="B907">
            <v>950807206</v>
          </cell>
          <cell r="C907">
            <v>950011858</v>
          </cell>
          <cell r="D907" t="str">
            <v>Les Jardins d'Iroise</v>
          </cell>
          <cell r="E907" t="str">
            <v>Saint-Gratien</v>
          </cell>
          <cell r="F907" t="str">
            <v>EHPAD</v>
          </cell>
          <cell r="G907" t="str">
            <v>SGMR OUEST</v>
          </cell>
          <cell r="H907" t="str">
            <v>Privé à but lucratif</v>
          </cell>
        </row>
        <row r="908">
          <cell r="B908">
            <v>950040238</v>
          </cell>
          <cell r="C908">
            <v>920030186</v>
          </cell>
          <cell r="D908" t="str">
            <v>Résidence Les Magnolias</v>
          </cell>
          <cell r="E908" t="str">
            <v>Saint-Gratien</v>
          </cell>
          <cell r="F908" t="str">
            <v>EHPAD</v>
          </cell>
          <cell r="G908" t="str">
            <v>ARPAVIE</v>
          </cell>
          <cell r="H908" t="str">
            <v>Privé à but non lucratif</v>
          </cell>
        </row>
        <row r="909">
          <cell r="B909">
            <v>950802579</v>
          </cell>
          <cell r="C909">
            <v>750044745</v>
          </cell>
          <cell r="D909" t="str">
            <v>Résidence Les Tamaris</v>
          </cell>
          <cell r="E909" t="str">
            <v>Saint-Leu-la-Forêt</v>
          </cell>
          <cell r="F909" t="str">
            <v>EHPAD</v>
          </cell>
          <cell r="G909" t="str">
            <v>VIVALTO VIE</v>
          </cell>
          <cell r="H909" t="str">
            <v>Privé à but lucratif</v>
          </cell>
        </row>
        <row r="910">
          <cell r="B910">
            <v>950805978</v>
          </cell>
          <cell r="C910">
            <v>950001420</v>
          </cell>
          <cell r="D910" t="str">
            <v>Résidence Rachel</v>
          </cell>
          <cell r="E910" t="str">
            <v>Saint-Leu-la-Forêt</v>
          </cell>
          <cell r="F910" t="str">
            <v>EHPAD</v>
          </cell>
          <cell r="G910" t="str">
            <v>RESIDENCE RACHEL/SNC RESIDENCE DES CHARMILLES</v>
          </cell>
          <cell r="H910" t="str">
            <v>Privé à but lucratif</v>
          </cell>
        </row>
        <row r="911">
          <cell r="B911">
            <v>950808519</v>
          </cell>
          <cell r="C911">
            <v>950808501</v>
          </cell>
          <cell r="D911" t="str">
            <v>La Maison du Parc</v>
          </cell>
          <cell r="E911" t="str">
            <v>Saint-Ouen-l'Aumône</v>
          </cell>
          <cell r="F911" t="str">
            <v>EHPAD</v>
          </cell>
          <cell r="G911" t="str">
            <v>LA MAISON DU PARC</v>
          </cell>
          <cell r="H911" t="str">
            <v>Privé à but lucratif</v>
          </cell>
        </row>
        <row r="912">
          <cell r="B912">
            <v>950807404</v>
          </cell>
          <cell r="C912">
            <v>750044737</v>
          </cell>
          <cell r="D912" t="str">
            <v>Domaine de Saint Pry</v>
          </cell>
          <cell r="E912" t="str">
            <v>Saint-Prix</v>
          </cell>
          <cell r="F912" t="str">
            <v>EHPAD</v>
          </cell>
          <cell r="G912" t="str">
            <v>VIVALTO VIE</v>
          </cell>
          <cell r="H912" t="str">
            <v>Privé à but lucratif</v>
          </cell>
        </row>
        <row r="913">
          <cell r="B913">
            <v>950800250</v>
          </cell>
          <cell r="C913">
            <v>750721334</v>
          </cell>
          <cell r="D913" t="str">
            <v>Annie Beauchais</v>
          </cell>
          <cell r="E913" t="str">
            <v>Sarcelles</v>
          </cell>
          <cell r="F913" t="str">
            <v>EHPAD</v>
          </cell>
          <cell r="G913" t="str">
            <v xml:space="preserve">CROIX ROUGE </v>
          </cell>
          <cell r="H913" t="str">
            <v>Privé à but non lucratif</v>
          </cell>
        </row>
        <row r="914">
          <cell r="B914">
            <v>950808295</v>
          </cell>
          <cell r="C914">
            <v>950001271</v>
          </cell>
          <cell r="D914" t="str">
            <v>Fondation chaptal</v>
          </cell>
          <cell r="E914" t="str">
            <v>Sarcelles</v>
          </cell>
          <cell r="F914" t="str">
            <v>SSIAD PA</v>
          </cell>
          <cell r="G914" t="str">
            <v>FONDATION LEONIE CHAPTAL</v>
          </cell>
          <cell r="H914" t="str">
            <v>Privé à but non lucratif</v>
          </cell>
        </row>
        <row r="915">
          <cell r="B915">
            <v>950015479</v>
          </cell>
          <cell r="C915">
            <v>750000127</v>
          </cell>
          <cell r="D915" t="str">
            <v>OSE</v>
          </cell>
          <cell r="E915" t="str">
            <v>Sarcelles</v>
          </cell>
          <cell r="F915" t="str">
            <v>AJ AUTONOME</v>
          </cell>
          <cell r="G915" t="str">
            <v>OEUVRE SECOURS AUX ENFANTS OSE</v>
          </cell>
          <cell r="H915" t="str">
            <v>Privé à but non lucratif</v>
          </cell>
        </row>
        <row r="916">
          <cell r="B916">
            <v>950807271</v>
          </cell>
          <cell r="C916">
            <v>750056335</v>
          </cell>
          <cell r="D916" t="str">
            <v>Résidence LES MERLETTES</v>
          </cell>
          <cell r="E916" t="str">
            <v>Sarcelles</v>
          </cell>
          <cell r="F916" t="str">
            <v>EHPAD</v>
          </cell>
          <cell r="G916" t="str">
            <v>KORIAN</v>
          </cell>
          <cell r="H916" t="str">
            <v>Privé à but lucratif</v>
          </cell>
        </row>
        <row r="917">
          <cell r="B917">
            <v>950008458</v>
          </cell>
          <cell r="C917">
            <v>950001289</v>
          </cell>
          <cell r="D917" t="str">
            <v>Epinad</v>
          </cell>
          <cell r="E917" t="str">
            <v>Soisy-sous-Montmorency</v>
          </cell>
          <cell r="F917" t="str">
            <v>SSIAD PA</v>
          </cell>
          <cell r="G917" t="str">
            <v>A.D.S.S.I.D.</v>
          </cell>
          <cell r="H917" t="str">
            <v>Privé à but non lucratif</v>
          </cell>
        </row>
        <row r="918">
          <cell r="B918">
            <v>950803718</v>
          </cell>
          <cell r="C918">
            <v>950001289</v>
          </cell>
          <cell r="D918" t="str">
            <v>Adssid</v>
          </cell>
          <cell r="E918" t="str">
            <v>Soisy-sous-Montmorency</v>
          </cell>
          <cell r="F918" t="str">
            <v>SSIAD PA</v>
          </cell>
          <cell r="G918" t="str">
            <v>A.D.S.S.I.D.</v>
          </cell>
          <cell r="H918" t="str">
            <v>Privé à but non lucratif</v>
          </cell>
        </row>
        <row r="919">
          <cell r="B919">
            <v>950801977</v>
          </cell>
          <cell r="C919">
            <v>920809779</v>
          </cell>
          <cell r="D919" t="str">
            <v>Le Boisquillon</v>
          </cell>
          <cell r="E919" t="str">
            <v>Soisy-sous-Montmorency</v>
          </cell>
          <cell r="F919" t="str">
            <v>EHPAD</v>
          </cell>
          <cell r="G919" t="str">
            <v>CAISSE DE RETRAITE CRICA</v>
          </cell>
          <cell r="H919" t="str">
            <v>Privé à but lucratif</v>
          </cell>
        </row>
        <row r="920">
          <cell r="B920">
            <v>950801779</v>
          </cell>
          <cell r="C920">
            <v>950001107</v>
          </cell>
          <cell r="D920" t="str">
            <v>ADMR</v>
          </cell>
          <cell r="E920" t="str">
            <v>Survilliers</v>
          </cell>
          <cell r="F920" t="str">
            <v>SSIAD PA</v>
          </cell>
          <cell r="G920" t="str">
            <v>ASSOCIATION  "ADMR DU PAYS DE FRANCE"</v>
          </cell>
          <cell r="H920" t="str">
            <v>Privé à but non lucratif</v>
          </cell>
        </row>
        <row r="921">
          <cell r="B921">
            <v>950480012</v>
          </cell>
          <cell r="C921">
            <v>950802371</v>
          </cell>
          <cell r="D921" t="str">
            <v>CCAS</v>
          </cell>
          <cell r="E921" t="str">
            <v>Taverny</v>
          </cell>
          <cell r="F921" t="str">
            <v>SSIAD PA</v>
          </cell>
          <cell r="G921" t="str">
            <v>CCAS DE TAVERNY</v>
          </cell>
          <cell r="H921" t="str">
            <v>Public territorial</v>
          </cell>
        </row>
        <row r="922">
          <cell r="B922">
            <v>950800227</v>
          </cell>
          <cell r="C922">
            <v>950001065</v>
          </cell>
          <cell r="D922" t="str">
            <v>Le Castel</v>
          </cell>
          <cell r="E922" t="str">
            <v>Taverny</v>
          </cell>
          <cell r="F922" t="str">
            <v>EHPAD</v>
          </cell>
          <cell r="G922" t="str">
            <v>LE CASTEL</v>
          </cell>
          <cell r="H922" t="str">
            <v>Privé à but lucratif</v>
          </cell>
        </row>
        <row r="923">
          <cell r="B923">
            <v>950807388</v>
          </cell>
          <cell r="C923">
            <v>920030186</v>
          </cell>
          <cell r="D923" t="str">
            <v>Le Village</v>
          </cell>
          <cell r="E923" t="str">
            <v>Taverny</v>
          </cell>
          <cell r="F923" t="str">
            <v>EHPAD</v>
          </cell>
          <cell r="G923" t="str">
            <v>ARPAVIE</v>
          </cell>
          <cell r="H923" t="str">
            <v>Privé à but non lucratif</v>
          </cell>
        </row>
        <row r="924">
          <cell r="B924">
            <v>950002030</v>
          </cell>
          <cell r="C924">
            <v>750057291</v>
          </cell>
          <cell r="D924" t="str">
            <v>Sainte Geneviève</v>
          </cell>
          <cell r="E924" t="str">
            <v>Taverny</v>
          </cell>
          <cell r="F924" t="str">
            <v>EHPAD</v>
          </cell>
          <cell r="G924" t="str">
            <v>AAOI</v>
          </cell>
          <cell r="H924" t="str">
            <v>Privé à but non lucratif</v>
          </cell>
        </row>
        <row r="925">
          <cell r="B925">
            <v>950044255</v>
          </cell>
          <cell r="C925">
            <v>950044248</v>
          </cell>
          <cell r="D925" t="str">
            <v>EHPAD Pays de France- Carnelle</v>
          </cell>
          <cell r="E925" t="str">
            <v>Viarmes</v>
          </cell>
          <cell r="F925" t="str">
            <v>EHPAD</v>
          </cell>
          <cell r="G925" t="str">
            <v xml:space="preserve">EHPAD PAYS DE France  CARNELLE </v>
          </cell>
          <cell r="H925" t="str">
            <v>Public autonome</v>
          </cell>
        </row>
        <row r="926">
          <cell r="B926">
            <v>950004978</v>
          </cell>
          <cell r="C926">
            <v>920030152</v>
          </cell>
          <cell r="D926" t="str">
            <v>Résidence Bellevue</v>
          </cell>
          <cell r="E926" t="str">
            <v>Villiers le Bel</v>
          </cell>
          <cell r="F926" t="str">
            <v>EHPAD</v>
          </cell>
          <cell r="G926" t="str">
            <v>ORPEA</v>
          </cell>
          <cell r="H926" t="str">
            <v>Privé à but lucratif</v>
          </cell>
        </row>
        <row r="927">
          <cell r="B927">
            <v>950046946</v>
          </cell>
          <cell r="C927">
            <v>920030186</v>
          </cell>
          <cell r="D927" t="str">
            <v>EHPAD ADELAIDE HAUTVAL</v>
          </cell>
          <cell r="E927" t="str">
            <v>Villiers le Bel</v>
          </cell>
          <cell r="F927" t="str">
            <v>EHPAD</v>
          </cell>
          <cell r="G927" t="str">
            <v>ARPAVIE</v>
          </cell>
          <cell r="H927" t="str">
            <v>Privé à but non lucratif</v>
          </cell>
        </row>
        <row r="928">
          <cell r="B928">
            <v>796261359794</v>
          </cell>
          <cell r="C928">
            <v>754228787203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 refreshError="1">
        <row r="9">
          <cell r="D9">
            <v>750047722</v>
          </cell>
          <cell r="E9" t="str">
            <v>OVE</v>
          </cell>
          <cell r="F9" t="str">
            <v>PARIS 18</v>
          </cell>
          <cell r="G9">
            <v>5</v>
          </cell>
          <cell r="H9" t="str">
            <v>Ronald Maire</v>
          </cell>
          <cell r="I9" t="str">
            <v>Directeur</v>
          </cell>
          <cell r="J9" t="str">
            <v>ronald.maire@fondation-ove.fr</v>
          </cell>
          <cell r="K9" t="str">
            <v>01 53 09 83 00</v>
          </cell>
        </row>
        <row r="10">
          <cell r="D10">
            <v>750828824</v>
          </cell>
          <cell r="E10" t="str">
            <v>INN DOMREMY (SGMR)</v>
          </cell>
          <cell r="F10" t="str">
            <v>PARIS 13</v>
          </cell>
          <cell r="G10">
            <v>5</v>
          </cell>
          <cell r="H10" t="str">
            <v>ESPINOSA Ophélie</v>
          </cell>
          <cell r="I10" t="str">
            <v>Directrice</v>
          </cell>
          <cell r="J10" t="str">
            <v>direction.paris13@iroisebellevie.com</v>
          </cell>
          <cell r="K10" t="str">
            <v>01 43 67 69 69</v>
          </cell>
        </row>
        <row r="11">
          <cell r="D11">
            <v>750800534</v>
          </cell>
          <cell r="E11" t="str">
            <v>FONDATION ROTHSCHILD</v>
          </cell>
          <cell r="F11" t="str">
            <v>PARIS 12</v>
          </cell>
          <cell r="G11">
            <v>10</v>
          </cell>
          <cell r="H11" t="str">
            <v>Ludovic MANAS</v>
          </cell>
          <cell r="I11" t="str">
            <v>Directeur</v>
          </cell>
          <cell r="J11" t="str">
            <v>mrg.direction@f-d-r.org</v>
          </cell>
          <cell r="K11" t="str">
            <v>01 44 68 71 28</v>
          </cell>
        </row>
        <row r="12">
          <cell r="D12">
            <v>930700315</v>
          </cell>
          <cell r="E12" t="str">
            <v xml:space="preserve">CASVP </v>
          </cell>
          <cell r="F12" t="str">
            <v>Bondy</v>
          </cell>
          <cell r="G12">
            <v>6</v>
          </cell>
          <cell r="H12" t="str">
            <v>Adeline ARTOIS</v>
          </cell>
          <cell r="I12" t="str">
            <v>Directrice</v>
          </cell>
          <cell r="J12" t="str">
            <v>adeline.Artois@paris.fr</v>
          </cell>
          <cell r="K12">
            <v>148505280</v>
          </cell>
        </row>
        <row r="13">
          <cell r="D13">
            <v>940803356</v>
          </cell>
          <cell r="E13" t="str">
            <v xml:space="preserve">CASVP </v>
          </cell>
          <cell r="F13" t="str">
            <v>Cachan</v>
          </cell>
          <cell r="G13">
            <v>4</v>
          </cell>
          <cell r="H13" t="str">
            <v>Gilles DUPONT</v>
          </cell>
          <cell r="I13" t="str">
            <v>Directeur</v>
          </cell>
          <cell r="J13" t="str">
            <v>gilles.dupont@paris.fr</v>
          </cell>
          <cell r="K13" t="str">
            <v>01 41 98 08 01</v>
          </cell>
        </row>
        <row r="14">
          <cell r="D14">
            <v>750801607</v>
          </cell>
          <cell r="E14" t="str">
            <v xml:space="preserve">CASVP </v>
          </cell>
          <cell r="F14" t="str">
            <v>Paris 20</v>
          </cell>
          <cell r="G14">
            <v>5</v>
          </cell>
          <cell r="H14" t="str">
            <v>Frédéric ROUSSEAU</v>
          </cell>
          <cell r="I14" t="str">
            <v>Directeur</v>
          </cell>
          <cell r="J14" t="str">
            <v>Frederic.Rousseau.casvp@paris.fr</v>
          </cell>
          <cell r="K14" t="str">
            <v>01 43 67 69 69</v>
          </cell>
        </row>
        <row r="15">
          <cell r="D15">
            <v>750058703</v>
          </cell>
          <cell r="E15" t="str">
            <v>APHP</v>
          </cell>
          <cell r="F15" t="str">
            <v>Paris 15</v>
          </cell>
          <cell r="G15">
            <v>5</v>
          </cell>
          <cell r="H15" t="str">
            <v>Damien THIBAULT</v>
          </cell>
          <cell r="I15" t="str">
            <v>Directeur</v>
          </cell>
          <cell r="J15" t="str">
            <v>damien.thibault@aphp.fr</v>
          </cell>
          <cell r="K15" t="str">
            <v>01 40 45 80 12</v>
          </cell>
        </row>
        <row r="16">
          <cell r="D16">
            <v>750058695</v>
          </cell>
          <cell r="E16" t="str">
            <v>APHP</v>
          </cell>
          <cell r="F16" t="str">
            <v>Paris 16</v>
          </cell>
          <cell r="G16">
            <v>3</v>
          </cell>
          <cell r="H16" t="str">
            <v>Rémi CASALIS</v>
          </cell>
          <cell r="I16" t="str">
            <v>Référent Direction</v>
          </cell>
          <cell r="J16" t="str">
            <v>remi.casalis@aphp.fr</v>
          </cell>
          <cell r="K16" t="str">
            <v>01 45 21 34 96</v>
          </cell>
        </row>
        <row r="17">
          <cell r="D17">
            <v>750058711</v>
          </cell>
          <cell r="E17" t="str">
            <v>APHP</v>
          </cell>
          <cell r="F17" t="str">
            <v>Paris 10</v>
          </cell>
          <cell r="G17">
            <v>3</v>
          </cell>
          <cell r="H17" t="str">
            <v>Amélie JEAN</v>
          </cell>
          <cell r="I17" t="str">
            <v>Référente Direction</v>
          </cell>
          <cell r="J17" t="str">
            <v>amelie.jean@aphp.fr</v>
          </cell>
          <cell r="K17" t="str">
            <v>01 49 95 60 10</v>
          </cell>
        </row>
        <row r="18">
          <cell r="D18">
            <v>750021719</v>
          </cell>
          <cell r="E18" t="str">
            <v>ASSOCIATION DOMUSVi EHPAD</v>
          </cell>
          <cell r="F18" t="str">
            <v>Paris 19</v>
          </cell>
          <cell r="G18">
            <v>4</v>
          </cell>
          <cell r="H18" t="str">
            <v>Sylvie ADURIZ</v>
          </cell>
          <cell r="I18" t="str">
            <v>Directrice</v>
          </cell>
          <cell r="J18" t="str">
            <v>dir-oceane-paris@domusvi.com</v>
          </cell>
          <cell r="K18" t="str">
            <v xml:space="preserve">01 78 09 92 20 </v>
          </cell>
        </row>
        <row r="19">
          <cell r="D19">
            <v>780701041</v>
          </cell>
          <cell r="E19" t="str">
            <v>EHPAD PUBLIC AUTONOME DE CONFLANS SAINTE HONORINE</v>
          </cell>
          <cell r="F19" t="str">
            <v>Conflans Ste Honorine</v>
          </cell>
          <cell r="G19">
            <v>5</v>
          </cell>
          <cell r="H19" t="str">
            <v>Emmanuelle Guillon</v>
          </cell>
          <cell r="I19" t="str">
            <v>Directrice</v>
          </cell>
          <cell r="J19" t="str">
            <v>emmanuelle.guillon@epsms-richard.fr</v>
          </cell>
          <cell r="K19" t="str">
            <v>01.34.90.45.38 
06.37.28.92.63</v>
          </cell>
        </row>
        <row r="20">
          <cell r="D20">
            <v>780130019</v>
          </cell>
          <cell r="E20" t="str">
            <v>CENTRE DE GERONTOLOGIE ET D'ACCUEIL SPECIALISE PHILIPPE DUGUE</v>
          </cell>
          <cell r="F20" t="str">
            <v>Chevreuse</v>
          </cell>
          <cell r="G20">
            <v>5</v>
          </cell>
          <cell r="H20" t="str">
            <v>Elisabeth CALMON</v>
          </cell>
          <cell r="I20" t="str">
            <v>Directrice</v>
          </cell>
          <cell r="J20" t="str">
            <v>e.calmon@ch-rambouillet.fr</v>
          </cell>
          <cell r="K20" t="str">
            <v xml:space="preserve">01.34.50.43.51 </v>
          </cell>
        </row>
        <row r="21">
          <cell r="D21">
            <v>780700688</v>
          </cell>
          <cell r="E21" t="str">
            <v>SCIC VERSAILLES GRAND AGE</v>
          </cell>
          <cell r="F21" t="str">
            <v>Versailles</v>
          </cell>
          <cell r="G21">
            <v>10</v>
          </cell>
          <cell r="H21" t="str">
            <v>Julie ROBE</v>
          </cell>
          <cell r="I21" t="str">
            <v>Directrice</v>
          </cell>
          <cell r="J21" t="str">
            <v>j.robe@lepineversailles.fr</v>
          </cell>
          <cell r="K21" t="str">
            <v xml:space="preserve">01 39 50 61 16 </v>
          </cell>
        </row>
        <row r="22">
          <cell r="D22">
            <v>780700803</v>
          </cell>
          <cell r="E22" t="str">
            <v>FONDATION LEOPOLD BELLAN</v>
          </cell>
          <cell r="F22" t="str">
            <v>Magnanville</v>
          </cell>
          <cell r="G22">
            <v>10</v>
          </cell>
          <cell r="H22" t="str">
            <v>Basma DEON</v>
          </cell>
          <cell r="I22" t="str">
            <v>Directrice</v>
          </cell>
          <cell r="J22" t="str">
            <v>basma.deon@fondationbellan.org</v>
          </cell>
          <cell r="K22" t="str">
            <v>01-30-98-19-58</v>
          </cell>
        </row>
        <row r="23">
          <cell r="D23">
            <v>910700293</v>
          </cell>
          <cell r="E23" t="str">
            <v>Direction commune Jamel Adjali</v>
          </cell>
          <cell r="F23" t="str">
            <v>Palaiseau</v>
          </cell>
          <cell r="G23">
            <v>10</v>
          </cell>
          <cell r="H23" t="str">
            <v>Adjali Jamel</v>
          </cell>
          <cell r="I23" t="str">
            <v>Directeur</v>
          </cell>
          <cell r="J23" t="str">
            <v>direction@ehpad91.fr</v>
          </cell>
          <cell r="K23">
            <v>761869858</v>
          </cell>
        </row>
        <row r="24">
          <cell r="D24">
            <v>91021138</v>
          </cell>
          <cell r="E24" t="str">
            <v>Sega</v>
          </cell>
          <cell r="F24" t="str">
            <v>Draveil</v>
          </cell>
          <cell r="G24">
            <v>5</v>
          </cell>
          <cell r="H24" t="str">
            <v>Adjali Jamel</v>
          </cell>
          <cell r="I24" t="str">
            <v>Directeur</v>
          </cell>
          <cell r="J24" t="str">
            <v>direction@ehpad91.fr</v>
          </cell>
          <cell r="K24">
            <v>761869858</v>
          </cell>
        </row>
        <row r="25">
          <cell r="D25">
            <v>910805837</v>
          </cell>
          <cell r="E25" t="str">
            <v>Maisons de Famille</v>
          </cell>
          <cell r="F25" t="str">
            <v>Mennecy</v>
          </cell>
          <cell r="G25">
            <v>5</v>
          </cell>
          <cell r="H25" t="str">
            <v>Doz Hervé</v>
          </cell>
          <cell r="I25" t="str">
            <v>Directeur</v>
          </cell>
          <cell r="J25" t="str">
            <v>herve.doz@maisonsdefamille.com</v>
          </cell>
          <cell r="K25">
            <v>164570038</v>
          </cell>
        </row>
        <row r="26">
          <cell r="D26">
            <v>910812544</v>
          </cell>
          <cell r="E26" t="str">
            <v>Colisée</v>
          </cell>
          <cell r="F26" t="str">
            <v>Morigny-Champigny</v>
          </cell>
          <cell r="G26">
            <v>5</v>
          </cell>
          <cell r="H26" t="str">
            <v>Marques Nathalie</v>
          </cell>
          <cell r="I26" t="str">
            <v>Directeur</v>
          </cell>
          <cell r="J26" t="str">
            <v>n.marques@colisee.fr</v>
          </cell>
          <cell r="K26">
            <v>169925000</v>
          </cell>
        </row>
        <row r="27">
          <cell r="D27">
            <v>920021268</v>
          </cell>
          <cell r="E27" t="str">
            <v>SOLEMNES</v>
          </cell>
          <cell r="F27" t="str">
            <v>Courbevoie</v>
          </cell>
          <cell r="G27">
            <v>7</v>
          </cell>
          <cell r="H27" t="str">
            <v>Eddy CHENAF</v>
          </cell>
          <cell r="I27" t="str">
            <v>Directeur</v>
          </cell>
          <cell r="J27" t="str">
            <v>eddy.chenaf@solemnes.com</v>
          </cell>
          <cell r="K27" t="str">
            <v>06.45.74.53.58</v>
          </cell>
        </row>
        <row r="28">
          <cell r="D28">
            <v>920024106</v>
          </cell>
          <cell r="E28" t="str">
            <v>KORIAN</v>
          </cell>
          <cell r="F28" t="str">
            <v>Suresnes</v>
          </cell>
          <cell r="G28">
            <v>5</v>
          </cell>
          <cell r="H28" t="str">
            <v xml:space="preserve"> Wahida FOUZRI </v>
          </cell>
          <cell r="I28" t="str">
            <v>Directrice</v>
          </cell>
          <cell r="J28" t="str">
            <v xml:space="preserve"> wahida.fouzri@korian.fr</v>
          </cell>
          <cell r="K28" t="str">
            <v>01 41 38 15 00</v>
          </cell>
        </row>
        <row r="29">
          <cell r="D29">
            <v>920710373</v>
          </cell>
          <cell r="E29" t="str">
            <v>Ordre de Malte</v>
          </cell>
          <cell r="F29" t="str">
            <v>Clamart</v>
          </cell>
          <cell r="G29">
            <v>8</v>
          </cell>
          <cell r="H29" t="str">
            <v>Louis MATHIAS</v>
          </cell>
          <cell r="I29" t="str">
            <v>Directeur</v>
          </cell>
          <cell r="J29" t="str">
            <v>L.MATIAS@ordredemaltefrance.org</v>
          </cell>
          <cell r="K29" t="str">
            <v>06 45 97 57 98</v>
          </cell>
        </row>
        <row r="30">
          <cell r="D30">
            <v>920815396</v>
          </cell>
          <cell r="E30" t="str">
            <v>DOMUSVI</v>
          </cell>
          <cell r="F30" t="str">
            <v>Colombes</v>
          </cell>
          <cell r="G30">
            <v>5</v>
          </cell>
          <cell r="H30" t="str">
            <v>Nabila KICHOU</v>
          </cell>
          <cell r="I30" t="str">
            <v>Directrice</v>
          </cell>
          <cell r="J30" t="str">
            <v>dir-esterel-colombes@domusvi.com</v>
          </cell>
          <cell r="K30" t="str">
            <v>01 47 85 07 78 </v>
          </cell>
        </row>
        <row r="31">
          <cell r="D31">
            <v>920804887</v>
          </cell>
          <cell r="E31" t="str">
            <v>DOMUSVI</v>
          </cell>
          <cell r="F31" t="str">
            <v>Gennevilliers</v>
          </cell>
          <cell r="G31">
            <v>5</v>
          </cell>
          <cell r="H31" t="str">
            <v>Mme Sihem BENNABET</v>
          </cell>
          <cell r="I31" t="str">
            <v>Directrice</v>
          </cell>
          <cell r="J31" t="str">
            <v>dir-caroline-gennevilliers@domusvi.com</v>
          </cell>
          <cell r="K31">
            <v>147949710</v>
          </cell>
        </row>
        <row r="32">
          <cell r="D32">
            <v>930021084</v>
          </cell>
          <cell r="E32" t="str">
            <v>SOS</v>
          </cell>
          <cell r="F32" t="str">
            <v>BOBIGNY</v>
          </cell>
          <cell r="G32">
            <v>5</v>
          </cell>
          <cell r="H32" t="str">
            <v xml:space="preserve">Raissa Christine </v>
          </cell>
          <cell r="I32" t="str">
            <v>gestionnaire dossiers d'admission</v>
          </cell>
          <cell r="J32" t="str">
            <v xml:space="preserve">secretariat-hector-berlioz@groupe-sos.org </v>
          </cell>
          <cell r="K32" t="str">
            <v>01.57.42.06.60</v>
          </cell>
        </row>
        <row r="33">
          <cell r="D33">
            <v>930021043</v>
          </cell>
          <cell r="E33" t="str">
            <v>ISATIS</v>
          </cell>
          <cell r="F33" t="str">
            <v>LA PLAINE SAINT-DENIS</v>
          </cell>
          <cell r="G33">
            <v>8</v>
          </cell>
          <cell r="H33" t="str">
            <v>Rachida Rahmani</v>
          </cell>
          <cell r="I33" t="str">
            <v xml:space="preserve">Directrice </v>
          </cell>
          <cell r="J33" t="str">
            <v>maisondeslumieres@isatis.asso.fr</v>
          </cell>
          <cell r="K33" t="str">
            <v>06 83 38 85 75</v>
          </cell>
        </row>
        <row r="34">
          <cell r="D34">
            <v>930024138</v>
          </cell>
          <cell r="E34" t="str">
            <v>SOS</v>
          </cell>
          <cell r="F34" t="str">
            <v>AULNAY-SOUS-BOIS</v>
          </cell>
          <cell r="G34">
            <v>5</v>
          </cell>
          <cell r="H34" t="str">
            <v xml:space="preserve">Marion Dhuy </v>
          </cell>
          <cell r="I34" t="str">
            <v>gestionnaire des dossiers d'admission</v>
          </cell>
          <cell r="J34" t="str">
            <v>secretariat-camille-saint-saens@groupe-sos.org</v>
          </cell>
          <cell r="K34" t="str">
            <v>01.58.31.78.00</v>
          </cell>
        </row>
        <row r="35">
          <cell r="D35">
            <v>930816301</v>
          </cell>
          <cell r="E35" t="str">
            <v>KORIAN</v>
          </cell>
          <cell r="F35" t="str">
            <v xml:space="preserve">BONDY </v>
          </cell>
          <cell r="G35">
            <v>5</v>
          </cell>
          <cell r="H35" t="str">
            <v>Ialisoa ROY</v>
          </cell>
          <cell r="I35" t="str">
            <v xml:space="preserve">Directrice </v>
          </cell>
          <cell r="J35" t="str">
            <v>ialisoa.roy@korian.fr</v>
          </cell>
          <cell r="K35" t="str">
            <v>06 60 53 71 73</v>
          </cell>
        </row>
        <row r="36">
          <cell r="D36">
            <v>940007719</v>
          </cell>
          <cell r="E36" t="str">
            <v>ADEF</v>
          </cell>
          <cell r="F36" t="str">
            <v>Villecresnes</v>
          </cell>
          <cell r="G36">
            <v>5</v>
          </cell>
          <cell r="H36" t="str">
            <v>Savénie Charbonnier</v>
          </cell>
          <cell r="I36" t="str">
            <v>Directrice</v>
          </cell>
          <cell r="J36" t="str">
            <v xml:space="preserve">dir.villecresnes@adefresidences.com </v>
          </cell>
          <cell r="K36" t="str">
            <v>01 56 32 21 00</v>
          </cell>
        </row>
        <row r="37">
          <cell r="D37">
            <v>940710122</v>
          </cell>
          <cell r="E37" t="str">
            <v>GCSMS les EHPAD du Val de Marne</v>
          </cell>
          <cell r="F37" t="str">
            <v>Bry-sur-Marne</v>
          </cell>
          <cell r="G37">
            <v>10</v>
          </cell>
          <cell r="H37" t="str">
            <v>Emmanuel Sys - Corinne CHERUBIN (adjointe sur site)</v>
          </cell>
          <cell r="I37" t="str">
            <v>Directrice</v>
          </cell>
          <cell r="J37" t="str">
            <v xml:space="preserve">CCHERUBIN@FONDATION-FAVIER.FR </v>
          </cell>
          <cell r="K37" t="str">
            <v>01 49 83 48 70</v>
          </cell>
        </row>
        <row r="38">
          <cell r="D38">
            <v>940808546</v>
          </cell>
          <cell r="E38" t="str">
            <v>EPSM ABCD</v>
          </cell>
          <cell r="F38" t="str">
            <v>Saint-Maur-des-Fossés</v>
          </cell>
          <cell r="G38">
            <v>10</v>
          </cell>
          <cell r="H38" t="str">
            <v>Pascal Champvert</v>
          </cell>
          <cell r="I38" t="str">
            <v>Directeur</v>
          </cell>
          <cell r="J38" t="str">
            <v xml:space="preserve">abcd94@orange.fr </v>
          </cell>
          <cell r="K38" t="str">
            <v>01 55 12 17 20</v>
          </cell>
        </row>
        <row r="39">
          <cell r="D39">
            <v>940807795</v>
          </cell>
          <cell r="E39" t="str">
            <v>EPSM MAISON DE RETRAITE PUB AUTONOME</v>
          </cell>
          <cell r="F39" t="str">
            <v>Fresnes</v>
          </cell>
          <cell r="G39">
            <v>10</v>
          </cell>
          <cell r="H39" t="str">
            <v>Pascal Champvert</v>
          </cell>
          <cell r="I39" t="str">
            <v>Directeur</v>
          </cell>
          <cell r="J39" t="str">
            <v xml:space="preserve">direction@rpt94.fr; abcd94@orange.fr </v>
          </cell>
          <cell r="K39" t="str">
            <v>01 49 84 92 01</v>
          </cell>
        </row>
        <row r="40">
          <cell r="D40">
            <v>950801415</v>
          </cell>
          <cell r="E40" t="str">
            <v xml:space="preserve">CH de Gonesse </v>
          </cell>
          <cell r="F40" t="str">
            <v>Gonesse</v>
          </cell>
          <cell r="G40">
            <v>5</v>
          </cell>
          <cell r="H40" t="str">
            <v xml:space="preserve">Ouarda Bouhafs </v>
          </cell>
          <cell r="I40" t="str">
            <v xml:space="preserve">Responsable des admissions </v>
          </cell>
          <cell r="J40" t="str">
            <v>ouarda.bouhafs@ch-gonesse.fr</v>
          </cell>
          <cell r="K40" t="str">
            <v>01 42 35 60 88</v>
          </cell>
        </row>
        <row r="41">
          <cell r="D41">
            <v>950807370</v>
          </cell>
          <cell r="E41" t="str">
            <v>Fondatin Chantepie Mancier</v>
          </cell>
          <cell r="F41" t="str">
            <v>L'Isle Adam</v>
          </cell>
          <cell r="G41">
            <v>4</v>
          </cell>
          <cell r="H41"/>
          <cell r="I41"/>
          <cell r="J41"/>
          <cell r="K41"/>
        </row>
        <row r="42">
          <cell r="D42">
            <v>950801621</v>
          </cell>
          <cell r="E42" t="str">
            <v>Centre Hospitalier René Dubos</v>
          </cell>
          <cell r="F42" t="str">
            <v>Pontoise</v>
          </cell>
          <cell r="G42">
            <v>6</v>
          </cell>
          <cell r="H42"/>
          <cell r="I42"/>
          <cell r="J42"/>
          <cell r="K42"/>
        </row>
        <row r="43">
          <cell r="D43">
            <v>950780395</v>
          </cell>
          <cell r="E43" t="str">
            <v xml:space="preserve">Société Philanthropique </v>
          </cell>
          <cell r="F43" t="str">
            <v>Cormeilles en Parisis</v>
          </cell>
          <cell r="G43">
            <v>5</v>
          </cell>
          <cell r="H43" t="str">
            <v xml:space="preserve">Murielle Henry </v>
          </cell>
          <cell r="I43" t="str">
            <v xml:space="preserve">Directrice </v>
          </cell>
          <cell r="J43" t="str">
            <v>m.henry@philanthropique.asso.fr</v>
          </cell>
          <cell r="K43" t="str">
            <v xml:space="preserve">01.34.50.43.51 </v>
          </cell>
        </row>
        <row r="44">
          <cell r="D44">
            <v>950805796</v>
          </cell>
          <cell r="E44" t="str">
            <v xml:space="preserve">G.H.E.M Eaubonne Montmorency Simone Veil </v>
          </cell>
          <cell r="F44" t="str">
            <v>Montmorency</v>
          </cell>
          <cell r="G44">
            <v>5</v>
          </cell>
          <cell r="H44"/>
          <cell r="I44"/>
          <cell r="J44"/>
          <cell r="K44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hyperlink" Target="mailto:htsh@rrcs.fr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hyperlink" Target="mailto:cathy.jourdain@lm.univ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31" zoomScale="60" zoomScaleNormal="60" zoomScaleSheetLayoutView="70" workbookViewId="0">
      <selection activeCell="E61" sqref="E61"/>
    </sheetView>
  </sheetViews>
  <sheetFormatPr baseColWidth="10" defaultRowHeight="14.5" x14ac:dyDescent="0.35"/>
  <cols>
    <col min="1" max="1" width="23.81640625" customWidth="1"/>
    <col min="2" max="2" width="23.81640625" style="6" customWidth="1"/>
    <col min="3" max="3" width="27.1796875" style="6" customWidth="1"/>
    <col min="4" max="4" width="25.54296875" style="6" customWidth="1"/>
    <col min="5" max="5" width="58.54296875" style="6" customWidth="1"/>
    <col min="6" max="6" width="29.54296875" style="6" customWidth="1"/>
    <col min="7" max="7" width="31.6328125" style="6" customWidth="1"/>
    <col min="8" max="8" width="27.54296875" style="39" customWidth="1"/>
    <col min="9" max="9" width="34.453125" style="18" customWidth="1"/>
    <col min="10" max="10" width="47.1796875" style="26" customWidth="1"/>
  </cols>
  <sheetData>
    <row r="1" spans="1:10" s="2" customFormat="1" ht="71.5" customHeight="1" x14ac:dyDescent="0.35">
      <c r="A1" s="3" t="s">
        <v>68</v>
      </c>
      <c r="B1" s="1" t="s">
        <v>206</v>
      </c>
      <c r="C1" s="1" t="s">
        <v>27</v>
      </c>
      <c r="D1" s="1" t="s">
        <v>65</v>
      </c>
      <c r="E1" s="1" t="s">
        <v>26</v>
      </c>
      <c r="F1" s="1" t="s">
        <v>30</v>
      </c>
      <c r="G1" s="1" t="s">
        <v>28</v>
      </c>
      <c r="H1" s="1" t="s">
        <v>83</v>
      </c>
      <c r="I1" s="29" t="s">
        <v>80</v>
      </c>
      <c r="J1" s="29" t="s">
        <v>69</v>
      </c>
    </row>
    <row r="2" spans="1:10" s="5" customFormat="1" ht="57" customHeight="1" x14ac:dyDescent="0.35">
      <c r="A2" s="14">
        <v>75</v>
      </c>
      <c r="B2" s="15" t="s">
        <v>51</v>
      </c>
      <c r="C2" s="15" t="s">
        <v>140</v>
      </c>
      <c r="D2" s="15">
        <v>750040149</v>
      </c>
      <c r="E2" s="15" t="s">
        <v>135</v>
      </c>
      <c r="F2" s="15" t="s">
        <v>0</v>
      </c>
      <c r="G2" s="15" t="s">
        <v>133</v>
      </c>
      <c r="H2" s="15">
        <v>3</v>
      </c>
      <c r="I2" s="19" t="s">
        <v>136</v>
      </c>
      <c r="J2" s="28" t="s">
        <v>137</v>
      </c>
    </row>
    <row r="3" spans="1:10" s="5" customFormat="1" ht="112.5" customHeight="1" x14ac:dyDescent="0.35">
      <c r="A3" s="13">
        <v>75</v>
      </c>
      <c r="B3" s="4" t="s">
        <v>53</v>
      </c>
      <c r="C3" s="15" t="s">
        <v>1</v>
      </c>
      <c r="D3" s="4">
        <v>750800534</v>
      </c>
      <c r="E3" s="4" t="str">
        <f>VLOOKUP(D3,[1]SYNTHESE_OGD_23!$B$3:$G$930,6,FALSE)</f>
        <v>FONDATION ROTHSCHILD</v>
      </c>
      <c r="F3" s="4" t="s">
        <v>2</v>
      </c>
      <c r="G3" s="4" t="str">
        <f>VLOOKUP(D3,[1]SYNTHESE_OGD_23!$B$3:$H$930,7,FALSE)</f>
        <v>Privé à but non lucratif</v>
      </c>
      <c r="H3" s="15">
        <v>5</v>
      </c>
      <c r="I3" s="19" t="str">
        <f>VLOOKUP(D3,[2]Feuil1!$D$9:$K$44,8,FALSE)</f>
        <v>01 44 68 71 28</v>
      </c>
      <c r="J3" s="27" t="str">
        <f>VLOOKUP(D3,[2]Feuil1!$D$9:$J$44,7,FALSE)</f>
        <v>mrg.direction@f-d-r.org</v>
      </c>
    </row>
    <row r="4" spans="1:10" s="5" customFormat="1" ht="69.5" customHeight="1" x14ac:dyDescent="0.35">
      <c r="A4" s="13">
        <v>75</v>
      </c>
      <c r="B4" s="4" t="s">
        <v>52</v>
      </c>
      <c r="C4" s="15" t="s">
        <v>7</v>
      </c>
      <c r="D4" s="4">
        <v>750058703</v>
      </c>
      <c r="E4" s="4" t="s">
        <v>36</v>
      </c>
      <c r="F4" s="4" t="s">
        <v>33</v>
      </c>
      <c r="G4" s="4" t="s">
        <v>29</v>
      </c>
      <c r="H4" s="15">
        <v>5</v>
      </c>
      <c r="I4" s="19" t="str">
        <f>VLOOKUP(D4,[2]Feuil1!$D$9:$K$44,8,FALSE)</f>
        <v>01 40 45 80 12</v>
      </c>
      <c r="J4" s="27" t="str">
        <f>VLOOKUP(D4,[2]Feuil1!$D$9:$J$44,7,FALSE)</f>
        <v>damien.thibault@aphp.fr</v>
      </c>
    </row>
    <row r="5" spans="1:10" s="2" customFormat="1" ht="29" x14ac:dyDescent="0.35">
      <c r="A5" s="13">
        <v>75</v>
      </c>
      <c r="B5" s="4" t="s">
        <v>46</v>
      </c>
      <c r="C5" s="4" t="s">
        <v>8</v>
      </c>
      <c r="D5" s="4">
        <v>750058711</v>
      </c>
      <c r="E5" s="4" t="s">
        <v>79</v>
      </c>
      <c r="F5" s="4" t="s">
        <v>34</v>
      </c>
      <c r="G5" s="4" t="s">
        <v>29</v>
      </c>
      <c r="H5" s="15">
        <v>3</v>
      </c>
      <c r="I5" s="30" t="s">
        <v>82</v>
      </c>
      <c r="J5" s="27" t="s">
        <v>81</v>
      </c>
    </row>
    <row r="6" spans="1:10" s="5" customFormat="1" ht="88.25" customHeight="1" x14ac:dyDescent="0.35">
      <c r="A6" s="14">
        <v>75</v>
      </c>
      <c r="B6" s="15" t="s">
        <v>66</v>
      </c>
      <c r="C6" s="15" t="s">
        <v>141</v>
      </c>
      <c r="D6" s="15">
        <v>750041527</v>
      </c>
      <c r="E6" s="15" t="s">
        <v>132</v>
      </c>
      <c r="F6" s="15" t="s">
        <v>134</v>
      </c>
      <c r="G6" s="15" t="s">
        <v>133</v>
      </c>
      <c r="H6" s="15">
        <v>3</v>
      </c>
      <c r="I6" s="30" t="s">
        <v>138</v>
      </c>
      <c r="J6" s="28" t="s">
        <v>139</v>
      </c>
    </row>
    <row r="7" spans="1:10" s="5" customFormat="1" ht="31.5" customHeight="1" x14ac:dyDescent="0.35">
      <c r="A7" s="14">
        <v>75</v>
      </c>
      <c r="B7" s="15" t="s">
        <v>46</v>
      </c>
      <c r="C7" s="15" t="s">
        <v>18</v>
      </c>
      <c r="D7" s="15">
        <v>750021719</v>
      </c>
      <c r="E7" s="15" t="str">
        <f>VLOOKUP(D7,[1]SYNTHESE_OGD_23!$B$3:$G$930,6,FALSE)</f>
        <v>DOMUSVI</v>
      </c>
      <c r="F7" s="15" t="s">
        <v>35</v>
      </c>
      <c r="G7" s="15" t="str">
        <f>VLOOKUP(D7,[1]SYNTHESE_OGD_23!$B$3:$H$930,7,FALSE)</f>
        <v>Privé à but lucratif</v>
      </c>
      <c r="H7" s="15">
        <v>3</v>
      </c>
      <c r="I7" s="19" t="str">
        <f>VLOOKUP(D7,[2]Feuil1!$D$9:$K$44,8,FALSE)</f>
        <v xml:space="preserve">01 78 09 92 20 </v>
      </c>
      <c r="J7" s="27" t="str">
        <f>VLOOKUP(D7,[2]Feuil1!$D$9:$J$44,7,FALSE)</f>
        <v>dir-oceane-paris@domusvi.com</v>
      </c>
    </row>
    <row r="8" spans="1:10" s="5" customFormat="1" ht="31.5" customHeight="1" x14ac:dyDescent="0.35">
      <c r="A8" s="14">
        <v>75</v>
      </c>
      <c r="B8" s="15" t="s">
        <v>46</v>
      </c>
      <c r="C8" s="15" t="s">
        <v>151</v>
      </c>
      <c r="D8" s="15">
        <v>750045809</v>
      </c>
      <c r="E8" s="15" t="s">
        <v>152</v>
      </c>
      <c r="F8" s="15" t="s">
        <v>35</v>
      </c>
      <c r="G8" s="15" t="s">
        <v>85</v>
      </c>
      <c r="H8" s="15">
        <v>4</v>
      </c>
      <c r="I8" s="19" t="s">
        <v>153</v>
      </c>
      <c r="J8" s="43" t="s">
        <v>171</v>
      </c>
    </row>
    <row r="9" spans="1:10" s="5" customFormat="1" ht="31.5" customHeight="1" x14ac:dyDescent="0.35">
      <c r="A9" s="14">
        <v>75</v>
      </c>
      <c r="B9" s="15" t="s">
        <v>157</v>
      </c>
      <c r="C9" s="15" t="s">
        <v>158</v>
      </c>
      <c r="D9" s="15">
        <v>750057606</v>
      </c>
      <c r="E9" s="15" t="s">
        <v>159</v>
      </c>
      <c r="F9" s="15" t="s">
        <v>160</v>
      </c>
      <c r="G9" s="15" t="s">
        <v>85</v>
      </c>
      <c r="H9" s="15">
        <v>2</v>
      </c>
      <c r="I9" s="19" t="s">
        <v>161</v>
      </c>
      <c r="J9" s="27" t="s">
        <v>162</v>
      </c>
    </row>
    <row r="10" spans="1:10" s="5" customFormat="1" ht="97" customHeight="1" x14ac:dyDescent="0.35">
      <c r="A10" s="14">
        <v>75</v>
      </c>
      <c r="B10" s="15" t="s">
        <v>45</v>
      </c>
      <c r="C10" s="15" t="s">
        <v>144</v>
      </c>
      <c r="D10" s="15">
        <v>750828709</v>
      </c>
      <c r="E10" s="15" t="s">
        <v>132</v>
      </c>
      <c r="F10" s="15" t="s">
        <v>32</v>
      </c>
      <c r="G10" s="15" t="str">
        <f>VLOOKUP(D10,[1]SYNTHESE_OGD_23!$B$3:$H$930,7,FALSE)</f>
        <v>Privé à but lucratif</v>
      </c>
      <c r="H10" s="15">
        <v>5</v>
      </c>
      <c r="I10" s="19" t="s">
        <v>150</v>
      </c>
      <c r="J10" s="28" t="s">
        <v>177</v>
      </c>
    </row>
    <row r="11" spans="1:10" s="5" customFormat="1" ht="97" customHeight="1" x14ac:dyDescent="0.35">
      <c r="A11" s="14">
        <v>75</v>
      </c>
      <c r="B11" s="15" t="s">
        <v>45</v>
      </c>
      <c r="C11" s="15" t="s">
        <v>163</v>
      </c>
      <c r="D11" s="15">
        <v>750803603</v>
      </c>
      <c r="E11" s="15" t="s">
        <v>159</v>
      </c>
      <c r="F11" s="15" t="s">
        <v>32</v>
      </c>
      <c r="G11" s="15" t="s">
        <v>85</v>
      </c>
      <c r="H11" s="15">
        <v>2</v>
      </c>
      <c r="I11" s="19" t="s">
        <v>164</v>
      </c>
      <c r="J11" s="28" t="s">
        <v>165</v>
      </c>
    </row>
    <row r="12" spans="1:10" s="5" customFormat="1" ht="97" customHeight="1" x14ac:dyDescent="0.35">
      <c r="A12" s="14">
        <v>75</v>
      </c>
      <c r="B12" s="15" t="s">
        <v>181</v>
      </c>
      <c r="C12" s="15" t="s">
        <v>186</v>
      </c>
      <c r="D12" s="15">
        <v>750048365</v>
      </c>
      <c r="E12" s="15" t="s">
        <v>187</v>
      </c>
      <c r="F12" s="15" t="s">
        <v>33</v>
      </c>
      <c r="G12" s="15" t="s">
        <v>188</v>
      </c>
      <c r="H12" s="15">
        <v>2</v>
      </c>
      <c r="I12" s="19" t="s">
        <v>204</v>
      </c>
      <c r="J12" s="28" t="s">
        <v>205</v>
      </c>
    </row>
    <row r="13" spans="1:10" s="5" customFormat="1" ht="97" customHeight="1" x14ac:dyDescent="0.35">
      <c r="A13" s="14">
        <v>75</v>
      </c>
      <c r="B13" s="15" t="s">
        <v>182</v>
      </c>
      <c r="C13" s="15" t="s">
        <v>189</v>
      </c>
      <c r="D13" s="15">
        <v>750021479</v>
      </c>
      <c r="E13" s="15" t="s">
        <v>187</v>
      </c>
      <c r="F13" s="15" t="s">
        <v>35</v>
      </c>
      <c r="G13" s="15" t="s">
        <v>188</v>
      </c>
      <c r="H13" s="15">
        <v>2</v>
      </c>
      <c r="I13" s="19" t="s">
        <v>202</v>
      </c>
      <c r="J13" s="28" t="s">
        <v>203</v>
      </c>
    </row>
    <row r="14" spans="1:10" s="5" customFormat="1" ht="97" customHeight="1" x14ac:dyDescent="0.35">
      <c r="A14" s="14">
        <v>75</v>
      </c>
      <c r="B14" s="15" t="s">
        <v>183</v>
      </c>
      <c r="C14" s="15" t="s">
        <v>190</v>
      </c>
      <c r="D14" s="15">
        <v>750832578</v>
      </c>
      <c r="E14" s="15" t="s">
        <v>187</v>
      </c>
      <c r="F14" s="15" t="s">
        <v>35</v>
      </c>
      <c r="G14" s="15" t="s">
        <v>188</v>
      </c>
      <c r="H14" s="15">
        <v>2</v>
      </c>
      <c r="I14" s="19" t="s">
        <v>200</v>
      </c>
      <c r="J14" s="28" t="s">
        <v>201</v>
      </c>
    </row>
    <row r="15" spans="1:10" s="5" customFormat="1" ht="97" customHeight="1" x14ac:dyDescent="0.35">
      <c r="A15" s="14">
        <v>75</v>
      </c>
      <c r="B15" s="15" t="s">
        <v>184</v>
      </c>
      <c r="C15" s="15" t="s">
        <v>191</v>
      </c>
      <c r="D15" s="15">
        <v>750047672</v>
      </c>
      <c r="E15" s="15" t="s">
        <v>187</v>
      </c>
      <c r="F15" s="15" t="s">
        <v>0</v>
      </c>
      <c r="G15" s="15" t="s">
        <v>188</v>
      </c>
      <c r="H15" s="15">
        <v>3</v>
      </c>
      <c r="I15" s="19">
        <v>170659800</v>
      </c>
      <c r="J15" s="28" t="s">
        <v>199</v>
      </c>
    </row>
    <row r="16" spans="1:10" s="5" customFormat="1" ht="97" customHeight="1" x14ac:dyDescent="0.35">
      <c r="A16" s="14">
        <v>75</v>
      </c>
      <c r="B16" s="15" t="s">
        <v>183</v>
      </c>
      <c r="C16" s="15" t="s">
        <v>192</v>
      </c>
      <c r="D16" s="15">
        <v>750042731</v>
      </c>
      <c r="E16" s="15" t="s">
        <v>135</v>
      </c>
      <c r="F16" s="15" t="s">
        <v>193</v>
      </c>
      <c r="G16" s="15" t="s">
        <v>133</v>
      </c>
      <c r="H16" s="15">
        <v>3</v>
      </c>
      <c r="I16" s="19" t="s">
        <v>197</v>
      </c>
      <c r="J16" s="28" t="s">
        <v>198</v>
      </c>
    </row>
    <row r="17" spans="1:10" s="5" customFormat="1" ht="97" customHeight="1" x14ac:dyDescent="0.35">
      <c r="A17" s="14">
        <v>75</v>
      </c>
      <c r="B17" s="15" t="s">
        <v>185</v>
      </c>
      <c r="C17" s="15" t="s">
        <v>194</v>
      </c>
      <c r="D17" s="15">
        <v>750058703</v>
      </c>
      <c r="E17" s="15" t="s">
        <v>36</v>
      </c>
      <c r="F17" s="15" t="s">
        <v>0</v>
      </c>
      <c r="G17" s="15" t="s">
        <v>29</v>
      </c>
      <c r="H17" s="15">
        <v>3</v>
      </c>
      <c r="I17" s="19" t="s">
        <v>195</v>
      </c>
      <c r="J17" s="28" t="s">
        <v>196</v>
      </c>
    </row>
    <row r="18" spans="1:10" s="5" customFormat="1" ht="66" customHeight="1" x14ac:dyDescent="0.35">
      <c r="A18" s="14">
        <v>78</v>
      </c>
      <c r="B18" s="15" t="s">
        <v>103</v>
      </c>
      <c r="C18" s="15" t="s">
        <v>120</v>
      </c>
      <c r="D18" s="15">
        <v>780701041</v>
      </c>
      <c r="E18" s="15" t="s">
        <v>104</v>
      </c>
      <c r="F18" s="14" t="s">
        <v>124</v>
      </c>
      <c r="G18" s="14" t="s">
        <v>111</v>
      </c>
      <c r="H18" s="15">
        <v>5</v>
      </c>
      <c r="I18" s="30" t="s">
        <v>113</v>
      </c>
      <c r="J18" s="47" t="s">
        <v>112</v>
      </c>
    </row>
    <row r="19" spans="1:10" s="5" customFormat="1" ht="50.5" customHeight="1" x14ac:dyDescent="0.35">
      <c r="A19" s="14">
        <v>78</v>
      </c>
      <c r="B19" s="15" t="s">
        <v>105</v>
      </c>
      <c r="C19" s="15" t="s">
        <v>121</v>
      </c>
      <c r="D19" s="15">
        <v>780804035</v>
      </c>
      <c r="E19" s="15" t="s">
        <v>106</v>
      </c>
      <c r="F19" s="14" t="s">
        <v>125</v>
      </c>
      <c r="G19" s="14" t="s">
        <v>29</v>
      </c>
      <c r="H19" s="15">
        <v>5</v>
      </c>
      <c r="I19" s="30" t="s">
        <v>116</v>
      </c>
      <c r="J19" s="47" t="s">
        <v>118</v>
      </c>
    </row>
    <row r="20" spans="1:10" s="5" customFormat="1" ht="45" customHeight="1" x14ac:dyDescent="0.35">
      <c r="A20" s="14">
        <v>78</v>
      </c>
      <c r="B20" s="15" t="s">
        <v>107</v>
      </c>
      <c r="C20" s="15" t="s">
        <v>122</v>
      </c>
      <c r="D20" s="15">
        <v>780700688</v>
      </c>
      <c r="E20" s="15" t="s">
        <v>108</v>
      </c>
      <c r="F20" s="14" t="s">
        <v>126</v>
      </c>
      <c r="G20" s="14" t="s">
        <v>85</v>
      </c>
      <c r="H20" s="15">
        <v>10</v>
      </c>
      <c r="I20" s="30" t="s">
        <v>115</v>
      </c>
      <c r="J20" s="47" t="s">
        <v>114</v>
      </c>
    </row>
    <row r="21" spans="1:10" s="2" customFormat="1" ht="80.5" customHeight="1" x14ac:dyDescent="0.35">
      <c r="A21" s="14">
        <v>78</v>
      </c>
      <c r="B21" s="15" t="s">
        <v>109</v>
      </c>
      <c r="C21" s="15" t="s">
        <v>123</v>
      </c>
      <c r="D21" s="15">
        <v>780700803</v>
      </c>
      <c r="E21" s="15" t="s">
        <v>110</v>
      </c>
      <c r="F21" s="14" t="s">
        <v>127</v>
      </c>
      <c r="G21" s="14" t="s">
        <v>85</v>
      </c>
      <c r="H21" s="15">
        <v>10</v>
      </c>
      <c r="I21" s="30" t="s">
        <v>117</v>
      </c>
      <c r="J21" s="47" t="s">
        <v>119</v>
      </c>
    </row>
    <row r="22" spans="1:10" ht="29.5" customHeight="1" x14ac:dyDescent="0.35">
      <c r="A22" s="14">
        <v>91</v>
      </c>
      <c r="B22" s="15" t="s">
        <v>47</v>
      </c>
      <c r="C22" s="15" t="s">
        <v>166</v>
      </c>
      <c r="D22" s="15">
        <v>910015809</v>
      </c>
      <c r="E22" s="15" t="s">
        <v>167</v>
      </c>
      <c r="F22" s="15" t="s">
        <v>168</v>
      </c>
      <c r="G22" s="15" t="s">
        <v>85</v>
      </c>
      <c r="H22" s="15">
        <v>5</v>
      </c>
      <c r="I22" s="30" t="s">
        <v>170</v>
      </c>
      <c r="J22" s="30" t="s">
        <v>169</v>
      </c>
    </row>
    <row r="23" spans="1:10" ht="29" x14ac:dyDescent="0.35">
      <c r="A23" s="8">
        <v>91</v>
      </c>
      <c r="B23" s="9" t="s">
        <v>49</v>
      </c>
      <c r="C23" s="9" t="s">
        <v>11</v>
      </c>
      <c r="D23" s="15">
        <v>910805837</v>
      </c>
      <c r="E23" s="15" t="s">
        <v>25</v>
      </c>
      <c r="F23" s="15" t="s">
        <v>63</v>
      </c>
      <c r="G23" s="15" t="str">
        <f>VLOOKUP(D23,[1]SYNTHESE_OGD_23!$B$3:$H$930,7,FALSE)</f>
        <v>Privé à but lucratif</v>
      </c>
      <c r="H23" s="9">
        <v>5</v>
      </c>
      <c r="I23" s="19">
        <f>VLOOKUP(D23,[2]Feuil1!$D$9:$K$44,8,FALSE)</f>
        <v>164570038</v>
      </c>
      <c r="J23" s="27" t="s">
        <v>77</v>
      </c>
    </row>
    <row r="24" spans="1:10" ht="39.5" customHeight="1" x14ac:dyDescent="0.35">
      <c r="A24" s="8">
        <v>91</v>
      </c>
      <c r="B24" s="9" t="s">
        <v>48</v>
      </c>
      <c r="C24" s="9" t="s">
        <v>172</v>
      </c>
      <c r="D24" s="15">
        <v>910700319</v>
      </c>
      <c r="E24" s="15" t="s">
        <v>173</v>
      </c>
      <c r="F24" s="15" t="s">
        <v>174</v>
      </c>
      <c r="G24" s="15" t="s">
        <v>85</v>
      </c>
      <c r="H24" s="9">
        <v>5</v>
      </c>
      <c r="I24" s="19" t="s">
        <v>175</v>
      </c>
      <c r="J24" s="19" t="s">
        <v>176</v>
      </c>
    </row>
    <row r="25" spans="1:10" ht="54" customHeight="1" x14ac:dyDescent="0.35">
      <c r="A25" s="8">
        <v>91</v>
      </c>
      <c r="B25" s="9" t="s">
        <v>50</v>
      </c>
      <c r="C25" s="9" t="s">
        <v>12</v>
      </c>
      <c r="D25" s="9">
        <v>910812544</v>
      </c>
      <c r="E25" s="15" t="str">
        <f>VLOOKUP(D25,[1]SYNTHESE_OGD_23!$B$3:$G$930,6,FALSE)</f>
        <v>COLISEE</v>
      </c>
      <c r="F25" s="15" t="s">
        <v>64</v>
      </c>
      <c r="G25" s="15" t="str">
        <f>VLOOKUP(D25,[1]SYNTHESE_OGD_23!$B$3:$H$930,7,FALSE)</f>
        <v>Privé à but lucratif</v>
      </c>
      <c r="H25" s="9">
        <v>5</v>
      </c>
      <c r="I25" s="19">
        <f>VLOOKUP(D25,[2]Feuil1!$D$9:$K$44,8,FALSE)</f>
        <v>169925000</v>
      </c>
      <c r="J25" s="19" t="s">
        <v>207</v>
      </c>
    </row>
    <row r="26" spans="1:10" ht="29" x14ac:dyDescent="0.35">
      <c r="A26" s="8">
        <v>92</v>
      </c>
      <c r="B26" s="15" t="s">
        <v>54</v>
      </c>
      <c r="C26" s="9" t="s">
        <v>13</v>
      </c>
      <c r="D26" s="9">
        <v>920021268</v>
      </c>
      <c r="E26" s="15" t="str">
        <f>VLOOKUP(D26,[1]SYNTHESE_OGD_23!$B$3:$G$930,6,FALSE)</f>
        <v>SOLEMNES</v>
      </c>
      <c r="F26" s="15" t="s">
        <v>37</v>
      </c>
      <c r="G26" s="15" t="str">
        <f>VLOOKUP(D26,[1]SYNTHESE_OGD_23!$B$3:$H$930,7,FALSE)</f>
        <v>Privé à but lucratif</v>
      </c>
      <c r="H26" s="9">
        <v>7</v>
      </c>
      <c r="I26" s="19" t="s">
        <v>71</v>
      </c>
      <c r="J26" s="27" t="str">
        <f>VLOOKUP(D26,[2]Feuil1!$D$9:$J$44,7,FALSE)</f>
        <v>eddy.chenaf@solemnes.com</v>
      </c>
    </row>
    <row r="27" spans="1:10" ht="29" x14ac:dyDescent="0.35">
      <c r="A27" s="8">
        <v>92</v>
      </c>
      <c r="B27" s="15" t="s">
        <v>55</v>
      </c>
      <c r="C27" s="9" t="s">
        <v>14</v>
      </c>
      <c r="D27" s="4">
        <v>920024106</v>
      </c>
      <c r="E27" s="15" t="str">
        <f>VLOOKUP(D27,[1]SYNTHESE_OGD_23!$B$3:$G$930,6,FALSE)</f>
        <v>KORIAN</v>
      </c>
      <c r="F27" s="15" t="s">
        <v>38</v>
      </c>
      <c r="G27" s="15" t="str">
        <f>VLOOKUP(D27,[1]SYNTHESE_OGD_23!$B$3:$H$930,7,FALSE)</f>
        <v>Privé à but lucratif</v>
      </c>
      <c r="H27" s="9">
        <v>5</v>
      </c>
      <c r="I27" s="19" t="str">
        <f>VLOOKUP(D27,[2]Feuil1!$D$9:$K$44,8,FALSE)</f>
        <v>01 41 38 15 00</v>
      </c>
      <c r="J27" s="27" t="s">
        <v>76</v>
      </c>
    </row>
    <row r="28" spans="1:10" ht="29" x14ac:dyDescent="0.35">
      <c r="A28" s="8">
        <v>92</v>
      </c>
      <c r="B28" s="15" t="s">
        <v>56</v>
      </c>
      <c r="C28" s="9" t="s">
        <v>9</v>
      </c>
      <c r="D28" s="9">
        <v>920710373</v>
      </c>
      <c r="E28" s="15" t="str">
        <f>VLOOKUP(D28,[1]SYNTHESE_OGD_23!$B$3:$G$930,6,FALSE)</f>
        <v>ŒUVRES HOSP DE L'ORDRE DE MALTE</v>
      </c>
      <c r="F28" s="15" t="s">
        <v>39</v>
      </c>
      <c r="G28" s="15" t="str">
        <f>VLOOKUP(D28,[1]SYNTHESE_OGD_23!$B$3:$H$930,7,FALSE)</f>
        <v>Privé à but non lucratif</v>
      </c>
      <c r="H28" s="15">
        <v>8</v>
      </c>
      <c r="I28" s="19" t="s">
        <v>72</v>
      </c>
      <c r="J28" s="27" t="s">
        <v>73</v>
      </c>
    </row>
    <row r="29" spans="1:10" ht="29" x14ac:dyDescent="0.35">
      <c r="A29" s="8">
        <v>92</v>
      </c>
      <c r="B29" s="15" t="s">
        <v>57</v>
      </c>
      <c r="C29" s="9" t="s">
        <v>15</v>
      </c>
      <c r="D29" s="9">
        <v>920815396</v>
      </c>
      <c r="E29" s="15" t="str">
        <f>VLOOKUP(D29,[1]SYNTHESE_OGD_23!$B$3:$G$930,6,FALSE)</f>
        <v>DOMUSVI</v>
      </c>
      <c r="F29" s="15" t="s">
        <v>40</v>
      </c>
      <c r="G29" s="15" t="str">
        <f>VLOOKUP(D29,[1]SYNTHESE_OGD_23!$B$3:$H$930,7,FALSE)</f>
        <v>Privé à but lucratif</v>
      </c>
      <c r="H29" s="9">
        <v>5</v>
      </c>
      <c r="I29" s="19" t="str">
        <f>VLOOKUP(D29,[2]Feuil1!$D$9:$K$44,8,FALSE)</f>
        <v>01 47 85 07 78 </v>
      </c>
      <c r="J29" s="27" t="str">
        <f>VLOOKUP(D29,[2]Feuil1!$D$9:$J$44,7,FALSE)</f>
        <v>dir-esterel-colombes@domusvi.com</v>
      </c>
    </row>
    <row r="30" spans="1:10" ht="29" x14ac:dyDescent="0.35">
      <c r="A30" s="8">
        <v>92</v>
      </c>
      <c r="B30" s="15" t="s">
        <v>58</v>
      </c>
      <c r="C30" s="4" t="s">
        <v>16</v>
      </c>
      <c r="D30" s="9">
        <v>920804887</v>
      </c>
      <c r="E30" s="15" t="str">
        <f>VLOOKUP(D30,[1]SYNTHESE_OGD_23!$B$3:$G$930,6,FALSE)</f>
        <v>DOMUSVI</v>
      </c>
      <c r="F30" s="15" t="s">
        <v>41</v>
      </c>
      <c r="G30" s="15" t="str">
        <f>VLOOKUP(D30,[1]SYNTHESE_OGD_23!$B$3:$H$930,7,FALSE)</f>
        <v>Privé à but lucratif</v>
      </c>
      <c r="H30" s="9">
        <v>5</v>
      </c>
      <c r="I30" s="19">
        <f>VLOOKUP(D30,[2]Feuil1!$D$9:$K$44,8,FALSE)</f>
        <v>147949710</v>
      </c>
      <c r="J30" s="27" t="str">
        <f>VLOOKUP(D30,[2]Feuil1!$D$9:$J$44,7,FALSE)</f>
        <v>dir-caroline-gennevilliers@domusvi.com</v>
      </c>
    </row>
    <row r="31" spans="1:10" ht="29" x14ac:dyDescent="0.35">
      <c r="A31" s="8">
        <v>93</v>
      </c>
      <c r="B31" s="9" t="s">
        <v>10</v>
      </c>
      <c r="C31" s="9" t="s">
        <v>17</v>
      </c>
      <c r="D31" s="9">
        <v>930021084</v>
      </c>
      <c r="E31" s="15" t="str">
        <f>VLOOKUP(D31,[1]SYNTHESE_OGD_23!$B$3:$G$930,6,FALSE)</f>
        <v xml:space="preserve"> GROUPE SOS SENIORS</v>
      </c>
      <c r="F31" s="15" t="s">
        <v>5</v>
      </c>
      <c r="G31" s="15" t="str">
        <f>VLOOKUP(D31,[1]SYNTHESE_OGD_23!$B$3:$H$930,7,FALSE)</f>
        <v>Privé à but non lucratif</v>
      </c>
      <c r="H31" s="9">
        <v>5</v>
      </c>
      <c r="I31" s="19" t="s">
        <v>70</v>
      </c>
      <c r="J31" s="27" t="str">
        <f>VLOOKUP(D31,[2]Feuil1!$D$9:$J$44,7,FALSE)</f>
        <v xml:space="preserve">secretariat-hector-berlioz@groupe-sos.org </v>
      </c>
    </row>
    <row r="32" spans="1:10" ht="48.65" customHeight="1" x14ac:dyDescent="0.35">
      <c r="A32" s="8">
        <v>93</v>
      </c>
      <c r="B32" s="9" t="s">
        <v>59</v>
      </c>
      <c r="C32" s="9" t="s">
        <v>19</v>
      </c>
      <c r="D32" s="9">
        <v>930021043</v>
      </c>
      <c r="E32" s="15" t="str">
        <f>VLOOKUP(D32,[1]SYNTHESE_OGD_23!$B$3:$G$930,6,FALSE)</f>
        <v>ISATIS</v>
      </c>
      <c r="F32" s="15" t="s">
        <v>4</v>
      </c>
      <c r="G32" s="15" t="str">
        <f>VLOOKUP(D32,[1]SYNTHESE_OGD_23!$B$3:$H$930,7,FALSE)</f>
        <v>Privé à but non lucratif</v>
      </c>
      <c r="H32" s="15">
        <v>8</v>
      </c>
      <c r="I32" s="19" t="str">
        <f>VLOOKUP(D32,[2]Feuil1!$D$9:$K$44,8,FALSE)</f>
        <v>06 83 38 85 75</v>
      </c>
      <c r="J32" s="27" t="str">
        <f>VLOOKUP(D32,[2]Feuil1!$D$9:$J$44,7,FALSE)</f>
        <v>maisondeslumieres@isatis.asso.fr</v>
      </c>
    </row>
    <row r="33" spans="1:20" ht="42.5" customHeight="1" x14ac:dyDescent="0.35">
      <c r="A33" s="8">
        <v>93</v>
      </c>
      <c r="B33" s="9" t="s">
        <v>60</v>
      </c>
      <c r="C33" s="9" t="s">
        <v>20</v>
      </c>
      <c r="D33" s="9">
        <v>930024138</v>
      </c>
      <c r="E33" s="15" t="str">
        <f>VLOOKUP(D33,[1]SYNTHESE_OGD_23!$B$3:$G$930,6,FALSE)</f>
        <v xml:space="preserve"> GROUPE SOS SENIORS</v>
      </c>
      <c r="F33" s="15" t="s">
        <v>6</v>
      </c>
      <c r="G33" s="15" t="str">
        <f>VLOOKUP(D33,[1]SYNTHESE_OGD_23!$B$3:$H$930,7,FALSE)</f>
        <v>Privé à but non lucratif</v>
      </c>
      <c r="H33" s="15">
        <v>5</v>
      </c>
      <c r="I33" s="19" t="s">
        <v>67</v>
      </c>
      <c r="J33" s="27" t="str">
        <f>VLOOKUP(D33,[2]Feuil1!$D$9:$J$44,7,FALSE)</f>
        <v>secretariat-camille-saint-saens@groupe-sos.org</v>
      </c>
    </row>
    <row r="34" spans="1:20" ht="36.65" customHeight="1" x14ac:dyDescent="0.35">
      <c r="A34" s="8">
        <v>93</v>
      </c>
      <c r="B34" s="9" t="s">
        <v>60</v>
      </c>
      <c r="C34" s="9" t="s">
        <v>21</v>
      </c>
      <c r="D34" s="9">
        <v>930816301</v>
      </c>
      <c r="E34" s="15" t="str">
        <f>VLOOKUP(D34,[1]SYNTHESE_OGD_23!$B$3:$G$930,6,FALSE)</f>
        <v>KORIAN</v>
      </c>
      <c r="F34" s="15" t="s">
        <v>31</v>
      </c>
      <c r="G34" s="15" t="str">
        <f>VLOOKUP(D34,[1]SYNTHESE_OGD_23!$B$3:$H$930,7,FALSE)</f>
        <v>Privé à but lucratif</v>
      </c>
      <c r="H34" s="15">
        <v>5</v>
      </c>
      <c r="I34" s="19" t="s">
        <v>78</v>
      </c>
      <c r="J34" s="27" t="s">
        <v>143</v>
      </c>
    </row>
    <row r="35" spans="1:20" s="7" customFormat="1" ht="41.15" customHeight="1" x14ac:dyDescent="0.35">
      <c r="A35" s="14">
        <v>94</v>
      </c>
      <c r="B35" s="15" t="s">
        <v>48</v>
      </c>
      <c r="C35" s="15" t="s">
        <v>22</v>
      </c>
      <c r="D35" s="15">
        <v>940007719</v>
      </c>
      <c r="E35" s="15" t="str">
        <f>VLOOKUP(D35,[1]SYNTHESE_OGD_23!$B$3:$G$930,6,FALSE)</f>
        <v xml:space="preserve">ADEF RESIDENCES </v>
      </c>
      <c r="F35" s="15" t="s">
        <v>42</v>
      </c>
      <c r="G35" s="15" t="str">
        <f>VLOOKUP(D35,[1]SYNTHESE_OGD_23!$B$3:$H$930,7,FALSE)</f>
        <v>Privé à but non lucratif</v>
      </c>
      <c r="H35" s="15">
        <v>2</v>
      </c>
      <c r="I35" s="19" t="str">
        <f>VLOOKUP(D35,[2]Feuil1!$D$9:$K$44,8,FALSE)</f>
        <v>01 56 32 21 00</v>
      </c>
      <c r="J35" s="27" t="s">
        <v>75</v>
      </c>
    </row>
    <row r="36" spans="1:20" ht="29" x14ac:dyDescent="0.35">
      <c r="A36" s="8">
        <v>94</v>
      </c>
      <c r="B36" s="9" t="s">
        <v>3</v>
      </c>
      <c r="C36" s="16" t="s">
        <v>23</v>
      </c>
      <c r="D36" s="16">
        <v>940710122</v>
      </c>
      <c r="E36" s="15" t="str">
        <f>VLOOKUP(D36,[1]SYNTHESE_OGD_23!$B$3:$G$930,6,FALSE)</f>
        <v>EPMS FONDATION FAVIER </v>
      </c>
      <c r="F36" s="15" t="s">
        <v>43</v>
      </c>
      <c r="G36" s="15" t="str">
        <f>VLOOKUP(D36,[1]SYNTHESE_OGD_23!$B$3:$H$930,7,FALSE)</f>
        <v>Public autonome</v>
      </c>
      <c r="H36" s="15">
        <v>10</v>
      </c>
      <c r="I36" s="19" t="str">
        <f>VLOOKUP(D36,[2]Feuil1!$D$9:$K$44,8,FALSE)</f>
        <v>01 49 83 48 70</v>
      </c>
      <c r="J36" s="27" t="s">
        <v>74</v>
      </c>
    </row>
    <row r="37" spans="1:20" ht="43.5" x14ac:dyDescent="0.35">
      <c r="A37" s="8">
        <v>94</v>
      </c>
      <c r="B37" s="4" t="s">
        <v>61</v>
      </c>
      <c r="C37" s="16" t="s">
        <v>24</v>
      </c>
      <c r="D37" s="16">
        <v>940808546</v>
      </c>
      <c r="E37" s="15" t="str">
        <f>VLOOKUP(D37,[1]SYNTHESE_OGD_23!$B$3:$G$930,6,FALSE)</f>
        <v>EPSM ABCD</v>
      </c>
      <c r="F37" s="15" t="s">
        <v>44</v>
      </c>
      <c r="G37" s="15" t="str">
        <f>VLOOKUP(D37,[1]SYNTHESE_OGD_23!$B$3:$H$930,7,FALSE)</f>
        <v>Public autonome</v>
      </c>
      <c r="H37" s="4">
        <v>10</v>
      </c>
      <c r="I37" s="19" t="str">
        <f>VLOOKUP(D37,[2]Feuil1!$D$9:$K$44,8,FALSE)</f>
        <v>01 55 12 17 20</v>
      </c>
      <c r="J37" s="27" t="str">
        <f>VLOOKUP(D37,[2]Feuil1!$D$9:$J$44,7,FALSE)</f>
        <v xml:space="preserve">abcd94@orange.fr </v>
      </c>
    </row>
    <row r="38" spans="1:20" ht="29" x14ac:dyDescent="0.35">
      <c r="A38" s="32">
        <v>94</v>
      </c>
      <c r="B38" s="33" t="s">
        <v>62</v>
      </c>
      <c r="C38" s="38" t="s">
        <v>145</v>
      </c>
      <c r="D38" s="38">
        <v>940007909</v>
      </c>
      <c r="E38" s="34" t="s">
        <v>146</v>
      </c>
      <c r="F38" s="34" t="s">
        <v>149</v>
      </c>
      <c r="G38" s="34" t="str">
        <f>VLOOKUP(D38,[1]SYNTHESE_OGD_23!$B$3:$H$930,7,FALSE)</f>
        <v>Public autonome</v>
      </c>
      <c r="H38" s="33">
        <v>10</v>
      </c>
      <c r="I38" s="35" t="s">
        <v>148</v>
      </c>
      <c r="J38" s="44" t="s">
        <v>147</v>
      </c>
    </row>
    <row r="39" spans="1:20" s="31" customFormat="1" x14ac:dyDescent="0.35">
      <c r="A39" s="14">
        <v>95</v>
      </c>
      <c r="B39" s="15" t="s">
        <v>90</v>
      </c>
      <c r="C39" s="15" t="s">
        <v>142</v>
      </c>
      <c r="D39" s="15">
        <v>950801415</v>
      </c>
      <c r="E39" s="15" t="s">
        <v>96</v>
      </c>
      <c r="F39" s="15" t="s">
        <v>99</v>
      </c>
      <c r="G39" s="15" t="s">
        <v>29</v>
      </c>
      <c r="H39" s="15">
        <v>1</v>
      </c>
      <c r="I39" s="14"/>
      <c r="J39" s="14" t="s">
        <v>84</v>
      </c>
    </row>
    <row r="40" spans="1:20" s="31" customFormat="1" x14ac:dyDescent="0.35">
      <c r="A40" s="36">
        <v>95</v>
      </c>
      <c r="B40" s="37" t="s">
        <v>90</v>
      </c>
      <c r="C40" s="37" t="s">
        <v>131</v>
      </c>
      <c r="D40" s="37">
        <v>950801712</v>
      </c>
      <c r="E40" s="37" t="s">
        <v>96</v>
      </c>
      <c r="F40" s="37" t="s">
        <v>99</v>
      </c>
      <c r="G40" s="37" t="s">
        <v>29</v>
      </c>
      <c r="H40" s="37">
        <v>2</v>
      </c>
      <c r="I40" s="36"/>
      <c r="J40" s="36" t="s">
        <v>84</v>
      </c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29" x14ac:dyDescent="0.35">
      <c r="A41" s="14">
        <v>95</v>
      </c>
      <c r="B41" s="15" t="s">
        <v>91</v>
      </c>
      <c r="C41" s="15" t="s">
        <v>93</v>
      </c>
      <c r="D41" s="15">
        <v>950780395</v>
      </c>
      <c r="E41" s="15" t="s">
        <v>97</v>
      </c>
      <c r="F41" s="15" t="s">
        <v>100</v>
      </c>
      <c r="G41" s="15" t="s">
        <v>85</v>
      </c>
      <c r="H41" s="15">
        <v>5</v>
      </c>
      <c r="I41" s="14" t="s">
        <v>128</v>
      </c>
      <c r="J41" s="14" t="s">
        <v>86</v>
      </c>
    </row>
    <row r="42" spans="1:20" s="7" customFormat="1" ht="29" x14ac:dyDescent="0.35">
      <c r="A42" s="14">
        <v>95</v>
      </c>
      <c r="B42" s="15" t="s">
        <v>91</v>
      </c>
      <c r="C42" s="15" t="s">
        <v>94</v>
      </c>
      <c r="D42" s="15">
        <v>950805796</v>
      </c>
      <c r="E42" s="15" t="s">
        <v>98</v>
      </c>
      <c r="F42" s="15" t="s">
        <v>101</v>
      </c>
      <c r="G42" s="15" t="s">
        <v>29</v>
      </c>
      <c r="H42" s="15">
        <v>2</v>
      </c>
      <c r="I42" s="14" t="s">
        <v>129</v>
      </c>
      <c r="J42" s="15" t="s">
        <v>87</v>
      </c>
    </row>
    <row r="43" spans="1:20" s="7" customFormat="1" ht="48" customHeight="1" x14ac:dyDescent="0.35">
      <c r="A43" s="14">
        <v>95</v>
      </c>
      <c r="B43" s="15" t="s">
        <v>91</v>
      </c>
      <c r="C43" s="15" t="s">
        <v>154</v>
      </c>
      <c r="D43" s="15">
        <v>950802686</v>
      </c>
      <c r="E43" s="15" t="s">
        <v>98</v>
      </c>
      <c r="F43" s="15" t="s">
        <v>155</v>
      </c>
      <c r="G43" s="15" t="s">
        <v>29</v>
      </c>
      <c r="H43" s="15">
        <v>1</v>
      </c>
      <c r="I43" s="14" t="s">
        <v>129</v>
      </c>
      <c r="J43" s="15" t="s">
        <v>87</v>
      </c>
    </row>
    <row r="44" spans="1:20" s="7" customFormat="1" ht="43" customHeight="1" x14ac:dyDescent="0.35">
      <c r="A44" s="14">
        <v>95</v>
      </c>
      <c r="B44" s="15" t="s">
        <v>91</v>
      </c>
      <c r="C44" s="15" t="s">
        <v>156</v>
      </c>
      <c r="D44" s="15">
        <v>950043117</v>
      </c>
      <c r="E44" s="15" t="s">
        <v>98</v>
      </c>
      <c r="F44" s="15" t="s">
        <v>101</v>
      </c>
      <c r="G44" s="15" t="s">
        <v>29</v>
      </c>
      <c r="H44" s="15">
        <v>2</v>
      </c>
      <c r="I44" s="14" t="s">
        <v>129</v>
      </c>
      <c r="J44" s="15" t="s">
        <v>87</v>
      </c>
    </row>
    <row r="45" spans="1:20" s="7" customFormat="1" x14ac:dyDescent="0.35">
      <c r="A45" s="14">
        <v>95</v>
      </c>
      <c r="B45" s="15" t="s">
        <v>92</v>
      </c>
      <c r="C45" s="15" t="s">
        <v>95</v>
      </c>
      <c r="D45" s="15">
        <v>950807370</v>
      </c>
      <c r="E45" s="15" t="s">
        <v>88</v>
      </c>
      <c r="F45" s="15" t="s">
        <v>102</v>
      </c>
      <c r="G45" s="15" t="s">
        <v>85</v>
      </c>
      <c r="H45" s="15">
        <v>4</v>
      </c>
      <c r="I45" s="45" t="s">
        <v>130</v>
      </c>
      <c r="J45" s="45" t="s">
        <v>89</v>
      </c>
    </row>
    <row r="46" spans="1:20" ht="47" customHeight="1" x14ac:dyDescent="0.35">
      <c r="A46" s="14">
        <v>95</v>
      </c>
      <c r="B46" s="48" t="s">
        <v>208</v>
      </c>
      <c r="C46" s="15" t="s">
        <v>178</v>
      </c>
      <c r="D46" s="49">
        <v>950781500</v>
      </c>
      <c r="E46" s="49" t="s">
        <v>179</v>
      </c>
      <c r="F46" s="49" t="s">
        <v>180</v>
      </c>
      <c r="G46" s="49" t="s">
        <v>85</v>
      </c>
      <c r="H46" s="50">
        <v>2</v>
      </c>
      <c r="I46" s="46" t="s">
        <v>209</v>
      </c>
      <c r="J46" s="47" t="s">
        <v>210</v>
      </c>
    </row>
    <row r="47" spans="1:20" x14ac:dyDescent="0.35">
      <c r="A47" s="7"/>
      <c r="B47" s="20"/>
      <c r="C47" s="20"/>
      <c r="D47" s="20"/>
      <c r="E47" s="20"/>
      <c r="F47" s="20"/>
      <c r="G47" s="20"/>
      <c r="H47" s="40"/>
      <c r="I47" s="21"/>
    </row>
    <row r="48" spans="1:20" x14ac:dyDescent="0.35">
      <c r="A48" s="7"/>
      <c r="B48" s="22"/>
      <c r="C48" s="22"/>
      <c r="D48" s="23"/>
      <c r="E48" s="22"/>
      <c r="F48" s="22"/>
      <c r="G48" s="22"/>
      <c r="H48" s="22"/>
      <c r="I48" s="21"/>
    </row>
    <row r="49" spans="1:9" x14ac:dyDescent="0.35">
      <c r="A49" s="7"/>
      <c r="B49" s="22"/>
      <c r="C49" s="24"/>
      <c r="D49" s="25"/>
      <c r="E49" s="24"/>
      <c r="F49" s="24"/>
      <c r="G49" s="24"/>
      <c r="H49" s="24"/>
      <c r="I49" s="21"/>
    </row>
    <row r="50" spans="1:9" x14ac:dyDescent="0.35">
      <c r="B50" s="17"/>
      <c r="C50" s="10"/>
      <c r="D50" s="11"/>
      <c r="E50" s="10"/>
      <c r="F50" s="10"/>
      <c r="G50" s="10"/>
      <c r="H50" s="10"/>
    </row>
    <row r="51" spans="1:9" x14ac:dyDescent="0.35">
      <c r="B51" s="17"/>
      <c r="C51" s="10"/>
      <c r="D51" s="11"/>
      <c r="E51" s="10"/>
      <c r="F51" s="10"/>
      <c r="G51" s="10"/>
      <c r="H51" s="10"/>
    </row>
    <row r="52" spans="1:9" x14ac:dyDescent="0.35">
      <c r="B52" s="17"/>
      <c r="C52" s="10"/>
      <c r="D52" s="11"/>
      <c r="E52" s="10"/>
      <c r="F52" s="10"/>
      <c r="G52" s="10"/>
      <c r="H52" s="10"/>
    </row>
    <row r="53" spans="1:9" x14ac:dyDescent="0.35">
      <c r="B53" s="17"/>
      <c r="C53" s="10"/>
      <c r="D53" s="11"/>
      <c r="E53" s="10"/>
      <c r="F53" s="10"/>
      <c r="G53" s="10"/>
      <c r="H53" s="10"/>
    </row>
    <row r="54" spans="1:9" x14ac:dyDescent="0.35">
      <c r="B54" s="12"/>
      <c r="C54" s="12"/>
      <c r="D54" s="12"/>
      <c r="E54" s="12"/>
      <c r="F54" s="12"/>
      <c r="G54" s="12"/>
      <c r="H54" s="41"/>
      <c r="I54" s="42"/>
    </row>
  </sheetData>
  <autoFilter ref="A1:T46" xr:uid="{00000000-0009-0000-0000-000000000000}"/>
  <customSheetViews>
    <customSheetView guid="{D6632AF1-F2BF-410C-ABE2-5D7D8361B470}" scale="70" showPageBreaks="1" showAutoFilter="1" topLeftCell="H1">
      <selection activeCell="I1" sqref="I1:I1048576"/>
      <pageMargins left="0.7" right="0.7" top="0.75" bottom="0.75" header="0.3" footer="0.3"/>
      <pageSetup paperSize="9" orientation="portrait" r:id="rId1"/>
      <autoFilter ref="B5:AK43" xr:uid="{A0DBDE78-4457-4D4C-9087-62863DEDEF4D}"/>
    </customSheetView>
    <customSheetView guid="{D15A360D-CDAB-41A9-BEC6-94F5E641BBD0}" scale="80" showAutoFilter="1" topLeftCell="I28">
      <selection activeCell="B42" sqref="B42"/>
      <pageMargins left="0.7" right="0.7" top="0.75" bottom="0.75" header="0.3" footer="0.3"/>
      <pageSetup paperSize="9" orientation="portrait" r:id="rId2"/>
      <autoFilter ref="B5:AJ39" xr:uid="{3FD767D2-1C92-4621-B04A-DA4A185C3A14}"/>
    </customSheetView>
    <customSheetView guid="{DE4F6212-99CA-49F6-9339-FC7FC2F9E2ED}" scale="70" filter="1" showAutoFilter="1" hiddenColumns="1">
      <selection activeCell="A28" sqref="A28:A39"/>
      <pageMargins left="0.7" right="0.7" top="0.75" bottom="0.75" header="0.3" footer="0.3"/>
      <pageSetup paperSize="9" orientation="portrait" r:id="rId3"/>
      <autoFilter ref="B5:AJ39" xr:uid="{3035369F-40F4-480B-A587-85E4417A1207}">
        <filterColumn colId="0">
          <filters>
            <filter val="93"/>
          </filters>
        </filterColumn>
      </autoFilter>
    </customSheetView>
    <customSheetView guid="{220F66F1-AA83-40A7-AD54-808BA52E0961}" scale="70" filter="1" showAutoFilter="1" topLeftCell="E4">
      <selection activeCell="J13" sqref="J13:J15"/>
      <pageMargins left="0.7" right="0.7" top="0.75" bottom="0.75" header="0.3" footer="0.3"/>
      <pageSetup paperSize="9" orientation="portrait" r:id="rId4"/>
      <autoFilter ref="A5:AJ34" xr:uid="{E299CFD4-99E7-464F-8A54-FFF0DCAC451D}">
        <filterColumn colId="0">
          <filters>
            <filter val="75"/>
          </filters>
        </filterColumn>
      </autoFilter>
    </customSheetView>
    <customSheetView guid="{0B23CDF7-A810-4F22-90EA-6C9DF2E9C325}" topLeftCell="A31">
      <selection activeCell="D41" sqref="D41"/>
      <pageMargins left="0.7" right="0.7" top="0.75" bottom="0.75" header="0.3" footer="0.3"/>
      <pageSetup paperSize="9" orientation="portrait" r:id="rId5"/>
    </customSheetView>
    <customSheetView guid="{87294920-D07B-4432-A2CD-48ACB50BE6CD}" topLeftCell="A22">
      <selection activeCell="D27" sqref="D27"/>
      <pageMargins left="0.7" right="0.7" top="0.75" bottom="0.75" header="0.3" footer="0.3"/>
      <pageSetup paperSize="9" orientation="portrait" r:id="rId6"/>
    </customSheetView>
    <customSheetView guid="{4EB77A87-AC1E-45C0-BFF6-A79CB8F10121}" topLeftCell="K13">
      <selection activeCell="L25" sqref="L25:L26"/>
      <pageMargins left="0.7" right="0.7" top="0.75" bottom="0.75" header="0.3" footer="0.3"/>
      <pageSetup paperSize="9" orientation="portrait" r:id="rId7"/>
    </customSheetView>
    <customSheetView guid="{640E6068-5CA8-4A72-BCC9-639D5CC10F8B}" topLeftCell="A3">
      <selection activeCell="B6" sqref="B6"/>
      <pageMargins left="0.7" right="0.7" top="0.75" bottom="0.75" header="0.3" footer="0.3"/>
      <pageSetup paperSize="9" orientation="portrait" r:id="rId8"/>
    </customSheetView>
    <customSheetView guid="{BA52CAF9-F110-418F-A596-67D2D136865E}" scale="85" topLeftCell="H4">
      <selection activeCell="P10" sqref="P10"/>
      <pageMargins left="0.7" right="0.7" top="0.75" bottom="0.75" header="0.3" footer="0.3"/>
      <pageSetup paperSize="9" orientation="portrait" r:id="rId9"/>
    </customSheetView>
    <customSheetView guid="{16420DBD-58B6-412B-A9FB-66B1DA3DCF32}" showAutoFilter="1">
      <selection activeCell="J13" sqref="J13"/>
      <pageMargins left="0.7" right="0.7" top="0.75" bottom="0.75" header="0.3" footer="0.3"/>
      <pageSetup paperSize="9" orientation="portrait" r:id="rId10"/>
      <autoFilter ref="A5:AI33" xr:uid="{ABC7EEA9-6854-431B-A317-1AEF0D30E9E1}"/>
    </customSheetView>
    <customSheetView guid="{68764EB7-8C83-4FD2-BCDA-1F18D0F882E5}" scale="70" showAutoFilter="1" hiddenColumns="1">
      <pane xSplit="2" ySplit="5" topLeftCell="F6" activePane="bottomRight" state="frozen"/>
      <selection pane="bottomRight" activeCell="B10" sqref="B10"/>
      <pageMargins left="0.7" right="0.7" top="0.75" bottom="0.75" header="0.3" footer="0.3"/>
      <pageSetup paperSize="9" orientation="portrait" r:id="rId11"/>
      <autoFilter ref="A5:AI33" xr:uid="{88140AEF-2EE4-45CB-8306-1FF5D5500FA7}"/>
    </customSheetView>
    <customSheetView guid="{50468C2A-4CA3-4210-A895-9B0A160F576A}" topLeftCell="A10">
      <selection activeCell="A21" sqref="A21"/>
      <pageMargins left="0.7" right="0.7" top="0.75" bottom="0.75" header="0.3" footer="0.3"/>
      <pageSetup paperSize="9" orientation="portrait" r:id="rId12"/>
    </customSheetView>
    <customSheetView guid="{582D22AA-5985-46DE-A713-82C3F90C7BB6}" scale="80" filter="1" showAutoFilter="1">
      <selection activeCell="C46" sqref="C46"/>
      <pageMargins left="0.7" right="0.7" top="0.75" bottom="0.75" header="0.3" footer="0.3"/>
      <pageSetup paperSize="9" orientation="portrait" r:id="rId13"/>
      <autoFilter ref="B5:AJ39" xr:uid="{3C471E96-8EE8-47E5-9AB3-63B5680F555A}">
        <filterColumn colId="0">
          <filters>
            <filter val="92"/>
          </filters>
        </filterColumn>
      </autoFilter>
    </customSheetView>
  </customSheetViews>
  <hyperlinks>
    <hyperlink ref="J22" r:id="rId14" xr:uid="{545344B6-8058-4864-912F-A5936BDB5F71}"/>
    <hyperlink ref="J24" r:id="rId15" display="mailto:htsh@rrcs.fr" xr:uid="{7C170532-E94B-439E-9407-4B636E18F3CA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VARLET, Angélique (ARS-IDF)</dc:creator>
  <cp:lastModifiedBy>VARLET, Angélique (ARS-IDF)</cp:lastModifiedBy>
  <cp:lastPrinted>2023-05-12T09:31:03Z</cp:lastPrinted>
  <dcterms:created xsi:type="dcterms:W3CDTF">2023-04-11T16:39:34Z</dcterms:created>
  <dcterms:modified xsi:type="dcterms:W3CDTF">2026-02-04T11:09:29Z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2025-12-09T13:11:06Z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10bfa2ab-ec11-4d83-987e-79cde34a316c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