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05" yWindow="285" windowWidth="10710" windowHeight="9855"/>
  </bookViews>
  <sheets>
    <sheet name="CDSP 77 2017" sheetId="14" r:id="rId1"/>
  </sheets>
  <calcPr calcId="145621"/>
</workbook>
</file>

<file path=xl/calcChain.xml><?xml version="1.0" encoding="utf-8"?>
<calcChain xmlns="http://schemas.openxmlformats.org/spreadsheetml/2006/main">
  <c r="D53" i="14" l="1"/>
  <c r="D29" i="14"/>
  <c r="D25" i="14"/>
  <c r="D17" i="14"/>
  <c r="D51" i="14"/>
  <c r="D50" i="14"/>
  <c r="D49" i="14" l="1"/>
  <c r="D16" i="14"/>
  <c r="D34" i="14"/>
  <c r="D33" i="14" s="1"/>
</calcChain>
</file>

<file path=xl/sharedStrings.xml><?xml version="1.0" encoding="utf-8"?>
<sst xmlns="http://schemas.openxmlformats.org/spreadsheetml/2006/main" count="88" uniqueCount="79">
  <si>
    <t>Membres prévus</t>
  </si>
  <si>
    <t>Membres désignés</t>
  </si>
  <si>
    <t>Membres siégeant effectivement</t>
  </si>
  <si>
    <t>1 représentant d'association agréée de personnes malades</t>
  </si>
  <si>
    <t>Nombre de réunions</t>
  </si>
  <si>
    <t>Nombre de visites d'établissements</t>
  </si>
  <si>
    <t>Nombre total de mesures de soins psychiatriques de plus d'un an examinées</t>
  </si>
  <si>
    <t xml:space="preserve">M. Alain MONNIER </t>
  </si>
  <si>
    <t>1 psychiatre praticien hospitalier (membre titulaire)</t>
  </si>
  <si>
    <t>1 psychiatre praticien hospitalier (membre suppléant)</t>
  </si>
  <si>
    <t>1 médecin généraliste / psychiatre libéral</t>
  </si>
  <si>
    <t>M. Bernard TRIGANO</t>
  </si>
  <si>
    <t>Dates</t>
  </si>
  <si>
    <t>Nombre total de dossiers examinés sur l'année</t>
  </si>
  <si>
    <t>dont SDRE et SDJ</t>
  </si>
  <si>
    <t>Nombre total de demandes ou de propositions de levées de mesures</t>
  </si>
  <si>
    <t>Nombre total de réclamations adressées à la Commission par des patients ou leur conseil</t>
  </si>
  <si>
    <t xml:space="preserve">Nombre total de mesures de soins psychiatriques </t>
  </si>
  <si>
    <t>dont nombre total de SDRE et SDJ</t>
  </si>
  <si>
    <t>dont nombre total de SDDE</t>
  </si>
  <si>
    <t xml:space="preserve">          dont nombre de mesures prises en application de l'article L.3213-1 du CSP</t>
  </si>
  <si>
    <t xml:space="preserve">          dont nombre de mesures prises en application de l'article L.3213-2 du CSP</t>
  </si>
  <si>
    <t xml:space="preserve">          (Nombre de SPI)</t>
  </si>
  <si>
    <t>dont SDDE (SDT + SDTU + SPI)</t>
  </si>
  <si>
    <r>
      <rPr>
        <b/>
        <sz val="11"/>
        <color theme="1"/>
        <rFont val="Calibri"/>
        <family val="2"/>
        <scheme val="minor"/>
      </rPr>
      <t>SDRE :</t>
    </r>
    <r>
      <rPr>
        <sz val="11"/>
        <color theme="1"/>
        <rFont val="Calibri"/>
        <family val="2"/>
        <scheme val="minor"/>
      </rPr>
      <t xml:space="preserve"> Soins sur Décision du Représentant de l'Etat</t>
    </r>
  </si>
  <si>
    <r>
      <rPr>
        <b/>
        <sz val="11"/>
        <color theme="1"/>
        <rFont val="Calibri"/>
        <family val="2"/>
        <scheme val="minor"/>
      </rPr>
      <t xml:space="preserve">SDJ : </t>
    </r>
    <r>
      <rPr>
        <sz val="11"/>
        <color theme="1"/>
        <rFont val="Calibri"/>
        <family val="2"/>
        <scheme val="minor"/>
      </rPr>
      <t>Soins sur Décision de Justice</t>
    </r>
  </si>
  <si>
    <r>
      <rPr>
        <b/>
        <sz val="11"/>
        <color theme="1"/>
        <rFont val="Calibri"/>
        <family val="2"/>
        <scheme val="minor"/>
      </rPr>
      <t xml:space="preserve">SDDE : </t>
    </r>
    <r>
      <rPr>
        <sz val="11"/>
        <color theme="1"/>
        <rFont val="Calibri"/>
        <family val="2"/>
        <scheme val="minor"/>
      </rPr>
      <t xml:space="preserve">Soins sur Décision du Directeur d'Établissement </t>
    </r>
  </si>
  <si>
    <r>
      <rPr>
        <b/>
        <sz val="11"/>
        <color theme="1"/>
        <rFont val="Calibri"/>
        <family val="2"/>
        <scheme val="minor"/>
      </rPr>
      <t xml:space="preserve">SDT : </t>
    </r>
    <r>
      <rPr>
        <sz val="11"/>
        <color theme="1"/>
        <rFont val="Calibri"/>
        <family val="2"/>
        <scheme val="minor"/>
      </rPr>
      <t>Soins sur Demande d'un Tiers</t>
    </r>
  </si>
  <si>
    <r>
      <rPr>
        <b/>
        <sz val="11"/>
        <color theme="1"/>
        <rFont val="Calibri"/>
        <family val="2"/>
        <scheme val="minor"/>
      </rPr>
      <t xml:space="preserve">SDTU : </t>
    </r>
    <r>
      <rPr>
        <sz val="11"/>
        <color theme="1"/>
        <rFont val="Calibri"/>
        <family val="2"/>
        <scheme val="minor"/>
      </rPr>
      <t>Soins sur Demande d'un Tiers  en Urgence</t>
    </r>
  </si>
  <si>
    <r>
      <rPr>
        <b/>
        <sz val="11"/>
        <color theme="1"/>
        <rFont val="Calibri"/>
        <family val="2"/>
        <scheme val="minor"/>
      </rPr>
      <t>SPI :</t>
    </r>
    <r>
      <rPr>
        <sz val="11"/>
        <color theme="1"/>
        <rFont val="Calibri"/>
        <family val="2"/>
        <scheme val="minor"/>
      </rPr>
      <t xml:space="preserve"> Soins en cas de Péril Imminent</t>
    </r>
  </si>
  <si>
    <r>
      <rPr>
        <b/>
        <sz val="11"/>
        <color theme="1"/>
        <rFont val="Calibri"/>
        <family val="2"/>
        <scheme val="minor"/>
      </rPr>
      <t>CSP :</t>
    </r>
    <r>
      <rPr>
        <sz val="11"/>
        <color theme="1"/>
        <rFont val="Calibri"/>
        <family val="2"/>
        <scheme val="minor"/>
      </rPr>
      <t xml:space="preserve"> Code de Santé Publique</t>
    </r>
  </si>
  <si>
    <r>
      <rPr>
        <b/>
        <sz val="11"/>
        <color theme="1"/>
        <rFont val="Calibri"/>
        <family val="2"/>
        <scheme val="minor"/>
      </rPr>
      <t>CPP :</t>
    </r>
    <r>
      <rPr>
        <sz val="11"/>
        <color theme="1"/>
        <rFont val="Calibri"/>
        <family val="2"/>
        <scheme val="minor"/>
      </rPr>
      <t xml:space="preserve"> Code de Procédure Pénale</t>
    </r>
  </si>
  <si>
    <t xml:space="preserve">Nombre total de levées de mesures de soins psychiatriques </t>
  </si>
  <si>
    <t xml:space="preserve">          dont nombre de SPI</t>
  </si>
  <si>
    <t xml:space="preserve">          dont nombre de mesures prises en application de l'article L.3214-3 du CSP</t>
  </si>
  <si>
    <t xml:space="preserve">         dont nombre de SDDE</t>
  </si>
  <si>
    <t xml:space="preserve">         dont nombre de SDRE et SDJ</t>
  </si>
  <si>
    <t xml:space="preserve">          dont nombre de SDT</t>
  </si>
  <si>
    <t xml:space="preserve">          dont nombre de SDTU</t>
  </si>
  <si>
    <t xml:space="preserve">          dont nombre de levées de SPI</t>
  </si>
  <si>
    <t xml:space="preserve">     dont nombre de levées de SDDE (SDT + SDTU + SPI)</t>
  </si>
  <si>
    <t xml:space="preserve">     dont nombre de levées de SDRE et SDJ</t>
  </si>
  <si>
    <t xml:space="preserve">dont SDRE et SDJ en hospitalisation complète </t>
  </si>
  <si>
    <t xml:space="preserve">dont SDRE et SDJ en programme de soins </t>
  </si>
  <si>
    <t xml:space="preserve">dont SDDE (SDT + SDTU + SPI) en hospitalisation complète </t>
  </si>
  <si>
    <t xml:space="preserve">dont SDDE (SDT + SDTU + SPI) en programme de soins </t>
  </si>
  <si>
    <t>Dont nombre de demandes adressées au préfet</t>
  </si>
  <si>
    <t xml:space="preserve">        dont nombre de demandes satisfaites</t>
  </si>
  <si>
    <t xml:space="preserve">Dont nombre de demandes adressées au directeur d'établissement </t>
  </si>
  <si>
    <t xml:space="preserve">Dont nombre de demandes adressées au JLD </t>
  </si>
  <si>
    <t xml:space="preserve">          (dont nombre de SPI en hospitalisation complète)</t>
  </si>
  <si>
    <t xml:space="preserve">          (dont nombre de SPI en programme de soins)</t>
  </si>
  <si>
    <t xml:space="preserve">          dont nombre de levées de mesures prises en application de l'article L.3213-1 du CSP</t>
  </si>
  <si>
    <t xml:space="preserve">          dont nombre de levées de mesures prises en application de l'article L.3213-2 du CSP</t>
  </si>
  <si>
    <t xml:space="preserve">          dont nombre de levées de mesures prises en application de l'article L.3213-7</t>
  </si>
  <si>
    <t xml:space="preserve">          dont nombre de levées de mesures prises en application de l'article 706-135 du CPP</t>
  </si>
  <si>
    <t xml:space="preserve">          dont nombre de levées de mesures prises en application de l'article L.3214-3 du CSP</t>
  </si>
  <si>
    <t xml:space="preserve">             (dont nombre de SPI)</t>
  </si>
  <si>
    <t>M. Alain MONNIER</t>
  </si>
  <si>
    <t>II - Fonctionnement et activité de la CDSP du 1er janvier au 31 décembre 2017</t>
  </si>
  <si>
    <t>M. Aziz FOUAD</t>
  </si>
  <si>
    <t>Mme Isabelle SECRET-BOBOLAKIS</t>
  </si>
  <si>
    <t>Mme Lamia JEMAA</t>
  </si>
  <si>
    <t>1 magistrat (membre titulaire)</t>
  </si>
  <si>
    <r>
      <t xml:space="preserve">          dont nombre de mesures prises en application de l'article L.3213-7 </t>
    </r>
    <r>
      <rPr>
        <b/>
        <sz val="12"/>
        <color theme="1"/>
        <rFont val="Arial"/>
        <family val="2"/>
      </rPr>
      <t>sans maintien</t>
    </r>
  </si>
  <si>
    <r>
      <t xml:space="preserve">          dont nombre de mesures prises en application de l'article L.3213-7 </t>
    </r>
    <r>
      <rPr>
        <b/>
        <sz val="12"/>
        <color theme="1"/>
        <rFont val="Arial"/>
        <family val="2"/>
      </rPr>
      <t>avec maintien</t>
    </r>
  </si>
  <si>
    <r>
      <t xml:space="preserve">          dont nombre de mesures prises en application de l'article 706-135 du CPP 
          </t>
    </r>
    <r>
      <rPr>
        <b/>
        <sz val="12"/>
        <color theme="1"/>
        <rFont val="Arial"/>
        <family val="2"/>
      </rPr>
      <t>sans maintien</t>
    </r>
  </si>
  <si>
    <r>
      <t xml:space="preserve">          dont nombre de mesures prises en application de l'article 706-135 du CPP 
         </t>
    </r>
    <r>
      <rPr>
        <b/>
        <sz val="12"/>
        <color theme="1"/>
        <rFont val="Arial"/>
        <family val="2"/>
      </rPr>
      <t xml:space="preserve"> avec maintien</t>
    </r>
  </si>
  <si>
    <t>Dont nombre total de mesures de soins psychiatriques de plus d'un an</t>
  </si>
  <si>
    <t>*   renseignées sur le modèle fixé par l'arrêté du 26 juin 2012 prévu à l'article R. 3223-11 du CSP.</t>
  </si>
  <si>
    <t>Mme Lucie CARON</t>
  </si>
  <si>
    <t>1 représentant d'association agréée de familles de personnes malades  (membre suppléant)</t>
  </si>
  <si>
    <t>1 représentant d'association agréée de familles de personnes malades (membre titulaire)</t>
  </si>
  <si>
    <t>Mme Claire MEUNIER</t>
  </si>
  <si>
    <t>05/12/2017
23/01/2018
06/07/2018
09/11/2018
30/11/2018
07/12/2018
18/12/2018</t>
  </si>
  <si>
    <t>15/05/2018
19/10/2018</t>
  </si>
  <si>
    <r>
      <t xml:space="preserve">I - Données de cadrage
</t>
    </r>
    <r>
      <rPr>
        <sz val="12"/>
        <color theme="1"/>
        <rFont val="Arial"/>
        <family val="2"/>
      </rPr>
      <t>(chiffres non définitifs en raison d'un retard dans le traitement des dossiers SDDE. 
5 à 10% des dossiers n'ont pas été enregistrés)</t>
    </r>
  </si>
  <si>
    <t>Composition de la CDSP au 31 décembre 2018</t>
  </si>
  <si>
    <r>
      <t>STATISTIQUES D'ACTIVIT</t>
    </r>
    <r>
      <rPr>
        <b/>
        <sz val="13"/>
        <color theme="1"/>
        <rFont val="Calibri"/>
        <family val="2"/>
      </rPr>
      <t>É</t>
    </r>
    <r>
      <rPr>
        <b/>
        <sz val="12"/>
        <color theme="1"/>
        <rFont val="Arial"/>
        <family val="2"/>
      </rPr>
      <t xml:space="preserve"> DE LA COMMISSION DÉPARTEMENTALE DES SOINS PSYCHIATRIQUES DE SEINE ET MARNE
Année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</si>
</sst>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sz val="12"/>
      <color rgb="FF000099"/>
      <name val="Arial"/>
      <family val="2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ashDot">
        <color indexed="64"/>
      </top>
      <bottom style="hair">
        <color indexed="64"/>
      </bottom>
      <diagonal/>
    </border>
    <border>
      <left style="medium">
        <color indexed="64"/>
      </left>
      <right/>
      <top style="dashDot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hair">
        <color indexed="64"/>
      </bottom>
      <diagonal/>
    </border>
    <border>
      <left style="medium">
        <color indexed="64"/>
      </left>
      <right/>
      <top style="dashDotDot">
        <color indexed="64"/>
      </top>
      <bottom style="hair">
        <color indexed="64"/>
      </bottom>
      <diagonal/>
    </border>
    <border>
      <left/>
      <right style="medium">
        <color indexed="64"/>
      </right>
      <top style="dashDotDot">
        <color indexed="64"/>
      </top>
      <bottom style="hair">
        <color indexed="64"/>
      </bottom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hair">
        <color indexed="64"/>
      </top>
      <bottom style="dashDotDot">
        <color indexed="64"/>
      </bottom>
      <diagonal/>
    </border>
    <border>
      <left/>
      <right style="medium">
        <color indexed="64"/>
      </right>
      <top style="hair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wrapText="1"/>
    </xf>
    <xf numFmtId="1" fontId="10" fillId="0" borderId="27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0" fontId="10" fillId="0" borderId="45" xfId="0" applyNumberFormat="1" applyFont="1" applyBorder="1" applyAlignment="1">
      <alignment horizontal="center" vertical="center" wrapText="1"/>
    </xf>
    <xf numFmtId="0" fontId="11" fillId="0" borderId="33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0" fillId="0" borderId="32" xfId="0" applyNumberFormat="1" applyFont="1" applyBorder="1" applyAlignment="1">
      <alignment horizontal="center" vertical="center" wrapText="1"/>
    </xf>
    <xf numFmtId="0" fontId="11" fillId="0" borderId="56" xfId="0" applyNumberFormat="1" applyFont="1" applyBorder="1" applyAlignment="1">
      <alignment horizontal="center" vertical="center" wrapText="1"/>
    </xf>
    <xf numFmtId="0" fontId="11" fillId="0" borderId="2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1" fontId="10" fillId="0" borderId="3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7" xfId="0" applyNumberFormat="1" applyFont="1" applyBorder="1" applyAlignment="1">
      <alignment horizontal="center" vertical="center" wrapText="1"/>
    </xf>
    <xf numFmtId="0" fontId="11" fillId="0" borderId="59" xfId="0" applyNumberFormat="1" applyFont="1" applyBorder="1" applyAlignment="1">
      <alignment horizontal="center" vertical="center" wrapText="1"/>
    </xf>
    <xf numFmtId="0" fontId="11" fillId="0" borderId="51" xfId="0" applyNumberFormat="1" applyFont="1" applyBorder="1" applyAlignment="1">
      <alignment horizontal="center" vertical="center" wrapText="1"/>
    </xf>
    <xf numFmtId="0" fontId="11" fillId="0" borderId="46" xfId="0" applyNumberFormat="1" applyFont="1" applyBorder="1" applyAlignment="1">
      <alignment horizontal="center" vertical="center" wrapText="1"/>
    </xf>
    <xf numFmtId="0" fontId="11" fillId="0" borderId="32" xfId="0" applyNumberFormat="1" applyFont="1" applyBorder="1" applyAlignment="1">
      <alignment horizontal="center" vertical="center" wrapText="1"/>
    </xf>
    <xf numFmtId="0" fontId="11" fillId="0" borderId="42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CC00"/>
      <color rgb="FFFF0066"/>
      <color rgb="FF00FFFF"/>
      <color rgb="FFFF7C80"/>
      <color rgb="FFFF99FF"/>
      <color rgb="FF66CC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1:P81"/>
  <sheetViews>
    <sheetView showGridLines="0" tabSelected="1" topLeftCell="A19" zoomScale="80" zoomScaleNormal="80" workbookViewId="0">
      <selection activeCell="G37" sqref="G37"/>
    </sheetView>
  </sheetViews>
  <sheetFormatPr baseColWidth="10" defaultRowHeight="15" x14ac:dyDescent="0.25"/>
  <cols>
    <col min="1" max="1" width="11.42578125" style="2"/>
    <col min="2" max="2" width="61.42578125" style="2" customWidth="1"/>
    <col min="3" max="3" width="34.85546875" style="3" bestFit="1" customWidth="1"/>
    <col min="4" max="4" width="37" style="3" bestFit="1" customWidth="1"/>
    <col min="5" max="5" width="16.140625" style="2" customWidth="1"/>
    <col min="6" max="6" width="11.42578125" style="2"/>
    <col min="7" max="7" width="16.28515625" style="2" customWidth="1"/>
    <col min="8" max="16384" width="11.42578125" style="2"/>
  </cols>
  <sheetData>
    <row r="1" spans="1:16" ht="42" customHeight="1" x14ac:dyDescent="0.25">
      <c r="A1" s="46" t="s">
        <v>78</v>
      </c>
      <c r="B1" s="46"/>
      <c r="C1" s="46"/>
      <c r="D1" s="46"/>
    </row>
    <row r="4" spans="1:16" ht="15.75" thickBot="1" x14ac:dyDescent="0.3"/>
    <row r="5" spans="1:16" ht="30" customHeight="1" thickBot="1" x14ac:dyDescent="0.3">
      <c r="A5" s="1"/>
      <c r="B5" s="47" t="s">
        <v>77</v>
      </c>
      <c r="C5" s="48"/>
      <c r="D5" s="49"/>
    </row>
    <row r="6" spans="1:16" ht="36" customHeight="1" thickBot="1" x14ac:dyDescent="0.3">
      <c r="A6" s="1"/>
      <c r="B6" s="5" t="s">
        <v>0</v>
      </c>
      <c r="C6" s="32" t="s">
        <v>1</v>
      </c>
      <c r="D6" s="33" t="s">
        <v>2</v>
      </c>
    </row>
    <row r="7" spans="1:16" ht="30" customHeight="1" thickBot="1" x14ac:dyDescent="0.3">
      <c r="A7" s="6"/>
      <c r="B7" s="4" t="s">
        <v>63</v>
      </c>
      <c r="C7" s="34" t="s">
        <v>70</v>
      </c>
      <c r="D7" s="37" t="s">
        <v>70</v>
      </c>
    </row>
    <row r="8" spans="1:16" ht="30" customHeight="1" thickBot="1" x14ac:dyDescent="0.3">
      <c r="A8" s="6"/>
      <c r="B8" s="27" t="s">
        <v>8</v>
      </c>
      <c r="C8" s="35" t="s">
        <v>61</v>
      </c>
      <c r="D8" s="36" t="s">
        <v>61</v>
      </c>
    </row>
    <row r="9" spans="1:16" ht="30" customHeight="1" thickBot="1" x14ac:dyDescent="0.3">
      <c r="A9" s="1"/>
      <c r="B9" s="27" t="s">
        <v>9</v>
      </c>
      <c r="C9" s="35" t="s">
        <v>60</v>
      </c>
      <c r="D9" s="36" t="s">
        <v>60</v>
      </c>
    </row>
    <row r="10" spans="1:16" ht="30" customHeight="1" thickBot="1" x14ac:dyDescent="0.3">
      <c r="A10" s="1"/>
      <c r="B10" s="27" t="s">
        <v>10</v>
      </c>
      <c r="C10" s="35" t="s">
        <v>11</v>
      </c>
      <c r="D10" s="36" t="s">
        <v>11</v>
      </c>
    </row>
    <row r="11" spans="1:16" ht="30" customHeight="1" thickBot="1" x14ac:dyDescent="0.3">
      <c r="A11" s="1"/>
      <c r="B11" s="27" t="s">
        <v>3</v>
      </c>
      <c r="C11" s="35" t="s">
        <v>62</v>
      </c>
      <c r="D11" s="36" t="s">
        <v>62</v>
      </c>
    </row>
    <row r="12" spans="1:16" ht="30" customHeight="1" thickBot="1" x14ac:dyDescent="0.3">
      <c r="A12" s="1"/>
      <c r="B12" s="27" t="s">
        <v>72</v>
      </c>
      <c r="C12" s="35" t="s">
        <v>7</v>
      </c>
      <c r="D12" s="36" t="s">
        <v>58</v>
      </c>
    </row>
    <row r="13" spans="1:16" ht="32.25" customHeight="1" thickBot="1" x14ac:dyDescent="0.3">
      <c r="A13" s="1"/>
      <c r="B13" s="27" t="s">
        <v>71</v>
      </c>
      <c r="C13" s="35" t="s">
        <v>73</v>
      </c>
      <c r="D13" s="37" t="s">
        <v>73</v>
      </c>
    </row>
    <row r="14" spans="1:16" ht="30" customHeight="1" thickBot="1" x14ac:dyDescent="0.3">
      <c r="A14" s="30"/>
      <c r="B14" s="30"/>
      <c r="C14" s="30"/>
      <c r="D14" s="30"/>
    </row>
    <row r="15" spans="1:16" ht="57.75" customHeight="1" thickBot="1" x14ac:dyDescent="0.3">
      <c r="A15" s="1"/>
      <c r="B15" s="47" t="s">
        <v>76</v>
      </c>
      <c r="C15" s="48"/>
      <c r="D15" s="49"/>
    </row>
    <row r="16" spans="1:16" ht="30" customHeight="1" x14ac:dyDescent="0.25">
      <c r="A16" s="50"/>
      <c r="B16" s="51" t="s">
        <v>17</v>
      </c>
      <c r="C16" s="52"/>
      <c r="D16" s="17">
        <f>SUM(D17+D25)</f>
        <v>1465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5" ht="30" customHeight="1" x14ac:dyDescent="0.25">
      <c r="A17" s="50"/>
      <c r="B17" s="53" t="s">
        <v>18</v>
      </c>
      <c r="C17" s="54"/>
      <c r="D17" s="20">
        <f>SUM(D18:D24)</f>
        <v>390</v>
      </c>
    </row>
    <row r="18" spans="1:5" ht="30" customHeight="1" x14ac:dyDescent="0.25">
      <c r="A18" s="50"/>
      <c r="B18" s="55" t="s">
        <v>20</v>
      </c>
      <c r="C18" s="56"/>
      <c r="D18" s="38">
        <v>164</v>
      </c>
    </row>
    <row r="19" spans="1:5" ht="30" customHeight="1" x14ac:dyDescent="0.25">
      <c r="A19" s="50"/>
      <c r="B19" s="55" t="s">
        <v>21</v>
      </c>
      <c r="C19" s="56"/>
      <c r="D19" s="38">
        <v>101</v>
      </c>
    </row>
    <row r="20" spans="1:5" ht="30" customHeight="1" x14ac:dyDescent="0.25">
      <c r="A20" s="50"/>
      <c r="B20" s="55" t="s">
        <v>64</v>
      </c>
      <c r="C20" s="56"/>
      <c r="D20" s="38">
        <v>12</v>
      </c>
    </row>
    <row r="21" spans="1:5" ht="30" customHeight="1" x14ac:dyDescent="0.25">
      <c r="A21" s="50"/>
      <c r="B21" s="55" t="s">
        <v>65</v>
      </c>
      <c r="C21" s="56"/>
      <c r="D21" s="38">
        <v>3</v>
      </c>
    </row>
    <row r="22" spans="1:5" ht="30" customHeight="1" x14ac:dyDescent="0.25">
      <c r="A22" s="50"/>
      <c r="B22" s="55" t="s">
        <v>66</v>
      </c>
      <c r="C22" s="56"/>
      <c r="D22" s="38">
        <v>6</v>
      </c>
    </row>
    <row r="23" spans="1:5" ht="30" customHeight="1" x14ac:dyDescent="0.25">
      <c r="A23" s="50"/>
      <c r="B23" s="55" t="s">
        <v>67</v>
      </c>
      <c r="C23" s="56"/>
      <c r="D23" s="38">
        <v>1</v>
      </c>
    </row>
    <row r="24" spans="1:5" ht="30" customHeight="1" x14ac:dyDescent="0.25">
      <c r="A24" s="50"/>
      <c r="B24" s="57" t="s">
        <v>34</v>
      </c>
      <c r="C24" s="58"/>
      <c r="D24" s="39">
        <v>103</v>
      </c>
    </row>
    <row r="25" spans="1:5" ht="30" customHeight="1" x14ac:dyDescent="0.25">
      <c r="A25" s="50"/>
      <c r="B25" s="53" t="s">
        <v>19</v>
      </c>
      <c r="C25" s="54"/>
      <c r="D25" s="18">
        <f>SUM(D26:D28)</f>
        <v>1075</v>
      </c>
    </row>
    <row r="26" spans="1:5" ht="30" customHeight="1" x14ac:dyDescent="0.25">
      <c r="A26" s="50"/>
      <c r="B26" s="55" t="s">
        <v>37</v>
      </c>
      <c r="C26" s="56"/>
      <c r="D26" s="38">
        <v>87</v>
      </c>
    </row>
    <row r="27" spans="1:5" ht="30" customHeight="1" x14ac:dyDescent="0.25">
      <c r="A27" s="50"/>
      <c r="B27" s="55" t="s">
        <v>38</v>
      </c>
      <c r="C27" s="56"/>
      <c r="D27" s="38">
        <v>892</v>
      </c>
    </row>
    <row r="28" spans="1:5" ht="30" customHeight="1" thickBot="1" x14ac:dyDescent="0.3">
      <c r="A28" s="50"/>
      <c r="B28" s="57" t="s">
        <v>33</v>
      </c>
      <c r="C28" s="58"/>
      <c r="D28" s="38">
        <v>96</v>
      </c>
    </row>
    <row r="29" spans="1:5" ht="30" customHeight="1" x14ac:dyDescent="0.25">
      <c r="A29" s="6"/>
      <c r="B29" s="61" t="s">
        <v>68</v>
      </c>
      <c r="C29" s="62"/>
      <c r="D29" s="29">
        <f>SUM(D30:D31)</f>
        <v>181</v>
      </c>
    </row>
    <row r="30" spans="1:5" ht="30" customHeight="1" x14ac:dyDescent="0.25">
      <c r="A30" s="6"/>
      <c r="B30" s="55" t="s">
        <v>36</v>
      </c>
      <c r="C30" s="56"/>
      <c r="D30" s="38">
        <v>135</v>
      </c>
      <c r="E30" s="15"/>
    </row>
    <row r="31" spans="1:5" ht="30" customHeight="1" x14ac:dyDescent="0.25">
      <c r="A31" s="6"/>
      <c r="B31" s="55" t="s">
        <v>35</v>
      </c>
      <c r="C31" s="56"/>
      <c r="D31" s="38">
        <v>46</v>
      </c>
    </row>
    <row r="32" spans="1:5" ht="30" customHeight="1" thickBot="1" x14ac:dyDescent="0.3">
      <c r="A32" s="6"/>
      <c r="B32" s="63" t="s">
        <v>57</v>
      </c>
      <c r="C32" s="64"/>
      <c r="D32" s="38">
        <v>2</v>
      </c>
    </row>
    <row r="33" spans="1:4" ht="30" customHeight="1" x14ac:dyDescent="0.25">
      <c r="A33" s="6"/>
      <c r="B33" s="65" t="s">
        <v>32</v>
      </c>
      <c r="C33" s="66"/>
      <c r="D33" s="19">
        <f>SUM(D34,D40)</f>
        <v>996</v>
      </c>
    </row>
    <row r="34" spans="1:4" ht="30" customHeight="1" x14ac:dyDescent="0.25">
      <c r="A34" s="1"/>
      <c r="B34" s="67" t="s">
        <v>41</v>
      </c>
      <c r="C34" s="68"/>
      <c r="D34" s="16">
        <f>SUM(D35:D39)</f>
        <v>210</v>
      </c>
    </row>
    <row r="35" spans="1:4" ht="30" customHeight="1" x14ac:dyDescent="0.25">
      <c r="A35" s="1"/>
      <c r="B35" s="55" t="s">
        <v>52</v>
      </c>
      <c r="C35" s="56"/>
      <c r="D35" s="38">
        <v>70</v>
      </c>
    </row>
    <row r="36" spans="1:4" ht="30" customHeight="1" x14ac:dyDescent="0.25">
      <c r="A36" s="1"/>
      <c r="B36" s="55" t="s">
        <v>53</v>
      </c>
      <c r="C36" s="56"/>
      <c r="D36" s="38">
        <v>58</v>
      </c>
    </row>
    <row r="37" spans="1:4" ht="30" customHeight="1" x14ac:dyDescent="0.25">
      <c r="A37" s="1"/>
      <c r="B37" s="55" t="s">
        <v>54</v>
      </c>
      <c r="C37" s="56"/>
      <c r="D37" s="38">
        <v>1</v>
      </c>
    </row>
    <row r="38" spans="1:4" ht="30" customHeight="1" x14ac:dyDescent="0.25">
      <c r="A38" s="1"/>
      <c r="B38" s="55" t="s">
        <v>55</v>
      </c>
      <c r="C38" s="56"/>
      <c r="D38" s="38">
        <v>1</v>
      </c>
    </row>
    <row r="39" spans="1:4" ht="30" customHeight="1" x14ac:dyDescent="0.25">
      <c r="A39" s="1"/>
      <c r="B39" s="57" t="s">
        <v>56</v>
      </c>
      <c r="C39" s="58"/>
      <c r="D39" s="38">
        <v>80</v>
      </c>
    </row>
    <row r="40" spans="1:4" ht="30" customHeight="1" x14ac:dyDescent="0.25">
      <c r="A40" s="1"/>
      <c r="B40" s="69" t="s">
        <v>40</v>
      </c>
      <c r="C40" s="70"/>
      <c r="D40" s="20">
        <v>786</v>
      </c>
    </row>
    <row r="41" spans="1:4" ht="30" customHeight="1" thickBot="1" x14ac:dyDescent="0.3">
      <c r="A41" s="1"/>
      <c r="B41" s="71" t="s">
        <v>39</v>
      </c>
      <c r="C41" s="72"/>
      <c r="D41" s="21">
        <v>97</v>
      </c>
    </row>
    <row r="42" spans="1:4" ht="30" customHeight="1" x14ac:dyDescent="0.25">
      <c r="A42" s="1"/>
      <c r="B42" s="11"/>
      <c r="C42" s="12"/>
      <c r="D42" s="13"/>
    </row>
    <row r="43" spans="1:4" ht="30" customHeight="1" thickBot="1" x14ac:dyDescent="0.3">
      <c r="A43" s="31"/>
      <c r="B43" s="31"/>
      <c r="C43" s="31"/>
      <c r="D43" s="31"/>
    </row>
    <row r="44" spans="1:4" ht="30" customHeight="1" thickBot="1" x14ac:dyDescent="0.3">
      <c r="A44" s="1"/>
      <c r="B44" s="47" t="s">
        <v>59</v>
      </c>
      <c r="C44" s="48"/>
      <c r="D44" s="49"/>
    </row>
    <row r="45" spans="1:4" ht="30" customHeight="1" x14ac:dyDescent="0.25">
      <c r="A45" s="50"/>
      <c r="B45" s="51" t="s">
        <v>4</v>
      </c>
      <c r="C45" s="52"/>
      <c r="D45" s="17">
        <v>2</v>
      </c>
    </row>
    <row r="46" spans="1:4" ht="30.75" thickBot="1" x14ac:dyDescent="0.3">
      <c r="A46" s="50"/>
      <c r="B46" s="59" t="s">
        <v>12</v>
      </c>
      <c r="C46" s="60"/>
      <c r="D46" s="22" t="s">
        <v>75</v>
      </c>
    </row>
    <row r="47" spans="1:4" ht="30" customHeight="1" x14ac:dyDescent="0.25">
      <c r="A47" s="6"/>
      <c r="B47" s="51" t="s">
        <v>5</v>
      </c>
      <c r="C47" s="52"/>
      <c r="D47" s="17">
        <v>7</v>
      </c>
    </row>
    <row r="48" spans="1:4" ht="105.75" thickBot="1" x14ac:dyDescent="0.3">
      <c r="A48" s="6"/>
      <c r="B48" s="59" t="s">
        <v>12</v>
      </c>
      <c r="C48" s="60"/>
      <c r="D48" s="22" t="s">
        <v>74</v>
      </c>
    </row>
    <row r="49" spans="1:7" ht="30" customHeight="1" x14ac:dyDescent="0.25">
      <c r="A49" s="1"/>
      <c r="B49" s="75" t="s">
        <v>13</v>
      </c>
      <c r="C49" s="76"/>
      <c r="D49" s="23">
        <f>SUM(D50:D51)</f>
        <v>106</v>
      </c>
    </row>
    <row r="50" spans="1:7" ht="30" customHeight="1" x14ac:dyDescent="0.25">
      <c r="A50" s="1"/>
      <c r="B50" s="77" t="s">
        <v>14</v>
      </c>
      <c r="C50" s="78"/>
      <c r="D50" s="24">
        <f>+D54+D55</f>
        <v>54</v>
      </c>
    </row>
    <row r="51" spans="1:7" ht="30" customHeight="1" x14ac:dyDescent="0.25">
      <c r="A51" s="1"/>
      <c r="B51" s="79" t="s">
        <v>23</v>
      </c>
      <c r="C51" s="80"/>
      <c r="D51" s="25">
        <f>+D56+D58+8</f>
        <v>52</v>
      </c>
    </row>
    <row r="52" spans="1:7" ht="30" customHeight="1" thickBot="1" x14ac:dyDescent="0.3">
      <c r="A52" s="1"/>
      <c r="B52" s="73" t="s">
        <v>22</v>
      </c>
      <c r="C52" s="74"/>
      <c r="D52" s="28">
        <v>11</v>
      </c>
    </row>
    <row r="53" spans="1:7" ht="30" customHeight="1" x14ac:dyDescent="0.25">
      <c r="A53" s="1"/>
      <c r="B53" s="81" t="s">
        <v>6</v>
      </c>
      <c r="C53" s="82"/>
      <c r="D53" s="23">
        <f>SUM(D54:D56)+D58</f>
        <v>98</v>
      </c>
    </row>
    <row r="54" spans="1:7" ht="30" customHeight="1" x14ac:dyDescent="0.25">
      <c r="A54" s="1"/>
      <c r="B54" s="83" t="s">
        <v>42</v>
      </c>
      <c r="C54" s="84"/>
      <c r="D54" s="40">
        <v>6</v>
      </c>
    </row>
    <row r="55" spans="1:7" ht="30" customHeight="1" x14ac:dyDescent="0.25">
      <c r="A55" s="1"/>
      <c r="B55" s="85" t="s">
        <v>43</v>
      </c>
      <c r="C55" s="86"/>
      <c r="D55" s="25">
        <v>48</v>
      </c>
    </row>
    <row r="56" spans="1:7" ht="30" customHeight="1" x14ac:dyDescent="0.25">
      <c r="A56" s="1"/>
      <c r="B56" s="87" t="s">
        <v>44</v>
      </c>
      <c r="C56" s="88"/>
      <c r="D56" s="40">
        <v>9</v>
      </c>
      <c r="G56" s="26"/>
    </row>
    <row r="57" spans="1:7" ht="30" customHeight="1" x14ac:dyDescent="0.25">
      <c r="A57" s="1"/>
      <c r="B57" s="89" t="s">
        <v>50</v>
      </c>
      <c r="C57" s="90"/>
      <c r="D57" s="25">
        <v>1</v>
      </c>
      <c r="G57" s="26"/>
    </row>
    <row r="58" spans="1:7" ht="30" customHeight="1" x14ac:dyDescent="0.25">
      <c r="A58" s="1"/>
      <c r="B58" s="91" t="s">
        <v>45</v>
      </c>
      <c r="C58" s="92"/>
      <c r="D58" s="41">
        <v>35</v>
      </c>
    </row>
    <row r="59" spans="1:7" ht="30" customHeight="1" thickBot="1" x14ac:dyDescent="0.3">
      <c r="A59" s="1"/>
      <c r="B59" s="73" t="s">
        <v>51</v>
      </c>
      <c r="C59" s="74"/>
      <c r="D59" s="28">
        <v>2</v>
      </c>
    </row>
    <row r="60" spans="1:7" ht="30" customHeight="1" x14ac:dyDescent="0.25">
      <c r="A60" s="1"/>
      <c r="B60" s="81" t="s">
        <v>15</v>
      </c>
      <c r="C60" s="82"/>
      <c r="D60" s="42">
        <v>0</v>
      </c>
    </row>
    <row r="61" spans="1:7" ht="30" customHeight="1" x14ac:dyDescent="0.25">
      <c r="A61" s="1"/>
      <c r="B61" s="83" t="s">
        <v>46</v>
      </c>
      <c r="C61" s="84"/>
      <c r="D61" s="40">
        <v>0</v>
      </c>
    </row>
    <row r="62" spans="1:7" ht="30" customHeight="1" x14ac:dyDescent="0.25">
      <c r="A62" s="1"/>
      <c r="B62" s="93" t="s">
        <v>47</v>
      </c>
      <c r="C62" s="94"/>
      <c r="D62" s="39">
        <v>0</v>
      </c>
    </row>
    <row r="63" spans="1:7" ht="30" customHeight="1" x14ac:dyDescent="0.25">
      <c r="A63" s="1"/>
      <c r="B63" s="83" t="s">
        <v>48</v>
      </c>
      <c r="C63" s="84"/>
      <c r="D63" s="40">
        <v>0</v>
      </c>
    </row>
    <row r="64" spans="1:7" ht="30" customHeight="1" x14ac:dyDescent="0.25">
      <c r="A64" s="1"/>
      <c r="B64" s="93" t="s">
        <v>47</v>
      </c>
      <c r="C64" s="94"/>
      <c r="D64" s="39">
        <v>0</v>
      </c>
    </row>
    <row r="65" spans="1:4" ht="30" customHeight="1" x14ac:dyDescent="0.25">
      <c r="A65" s="1"/>
      <c r="B65" s="83" t="s">
        <v>49</v>
      </c>
      <c r="C65" s="84"/>
      <c r="D65" s="40">
        <v>0</v>
      </c>
    </row>
    <row r="66" spans="1:4" ht="30" customHeight="1" thickBot="1" x14ac:dyDescent="0.3">
      <c r="A66" s="1"/>
      <c r="B66" s="93" t="s">
        <v>47</v>
      </c>
      <c r="C66" s="94"/>
      <c r="D66" s="43">
        <v>0</v>
      </c>
    </row>
    <row r="67" spans="1:4" ht="30" customHeight="1" thickBot="1" x14ac:dyDescent="0.3">
      <c r="A67" s="1"/>
      <c r="B67" s="95" t="s">
        <v>16</v>
      </c>
      <c r="C67" s="96"/>
      <c r="D67" s="44">
        <v>5</v>
      </c>
    </row>
    <row r="68" spans="1:4" x14ac:dyDescent="0.25">
      <c r="B68" s="7"/>
    </row>
    <row r="69" spans="1:4" x14ac:dyDescent="0.25">
      <c r="B69" s="7"/>
      <c r="C69" s="2"/>
      <c r="D69" s="2"/>
    </row>
    <row r="71" spans="1:4" x14ac:dyDescent="0.25">
      <c r="B71" s="8" t="s">
        <v>24</v>
      </c>
      <c r="C71" s="2"/>
      <c r="D71" s="2"/>
    </row>
    <row r="72" spans="1:4" x14ac:dyDescent="0.25">
      <c r="B72" s="9" t="s">
        <v>25</v>
      </c>
      <c r="C72" s="2"/>
      <c r="D72" s="2"/>
    </row>
    <row r="73" spans="1:4" x14ac:dyDescent="0.25">
      <c r="B73" s="9" t="s">
        <v>26</v>
      </c>
      <c r="C73" s="2"/>
      <c r="D73" s="2"/>
    </row>
    <row r="74" spans="1:4" x14ac:dyDescent="0.25">
      <c r="B74" s="9" t="s">
        <v>27</v>
      </c>
      <c r="C74" s="2"/>
      <c r="D74" s="2"/>
    </row>
    <row r="75" spans="1:4" x14ac:dyDescent="0.25">
      <c r="B75" s="9" t="s">
        <v>28</v>
      </c>
      <c r="C75" s="2"/>
      <c r="D75" s="2"/>
    </row>
    <row r="76" spans="1:4" x14ac:dyDescent="0.25">
      <c r="B76" s="9" t="s">
        <v>29</v>
      </c>
      <c r="C76" s="2"/>
      <c r="D76" s="2"/>
    </row>
    <row r="77" spans="1:4" x14ac:dyDescent="0.25">
      <c r="B77" s="9" t="s">
        <v>30</v>
      </c>
      <c r="C77" s="2"/>
      <c r="D77" s="2"/>
    </row>
    <row r="78" spans="1:4" x14ac:dyDescent="0.25">
      <c r="B78" s="10" t="s">
        <v>31</v>
      </c>
      <c r="C78" s="2"/>
      <c r="D78" s="2"/>
    </row>
    <row r="81" spans="2:4" ht="21" x14ac:dyDescent="0.25">
      <c r="B81" s="45" t="s">
        <v>69</v>
      </c>
      <c r="C81" s="45"/>
      <c r="D81" s="45"/>
    </row>
  </sheetData>
  <mergeCells count="56">
    <mergeCell ref="B66:C66"/>
    <mergeCell ref="B67:C67"/>
    <mergeCell ref="B60:C60"/>
    <mergeCell ref="B61:C61"/>
    <mergeCell ref="B62:C62"/>
    <mergeCell ref="B63:C63"/>
    <mergeCell ref="B64:C64"/>
    <mergeCell ref="B65:C65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47:C47"/>
    <mergeCell ref="B36:C36"/>
    <mergeCell ref="B37:C37"/>
    <mergeCell ref="B38:C38"/>
    <mergeCell ref="B39:C39"/>
    <mergeCell ref="B40:C40"/>
    <mergeCell ref="B41:C41"/>
    <mergeCell ref="B44:D44"/>
    <mergeCell ref="A45:A46"/>
    <mergeCell ref="B45:C45"/>
    <mergeCell ref="B46:C46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81:D81"/>
    <mergeCell ref="A1:D1"/>
    <mergeCell ref="B5:D5"/>
    <mergeCell ref="B15:D15"/>
    <mergeCell ref="A16:A28"/>
    <mergeCell ref="B16:C16"/>
    <mergeCell ref="B17:C17"/>
    <mergeCell ref="B18:C18"/>
    <mergeCell ref="B19:C19"/>
    <mergeCell ref="B20:C20"/>
    <mergeCell ref="B22:C22"/>
    <mergeCell ref="B21:C21"/>
    <mergeCell ref="B23:C23"/>
    <mergeCell ref="B35:C35"/>
    <mergeCell ref="B24:C24"/>
    <mergeCell ref="B25:C25"/>
  </mergeCells>
  <pageMargins left="0.7" right="0.7" top="0.75" bottom="0.75" header="0.3" footer="0.3"/>
  <pageSetup paperSize="9" scale="60" fitToHeight="0" orientation="portrait" r:id="rId1"/>
  <rowBreaks count="1" manualBreakCount="1">
    <brk id="43" max="16383" man="1"/>
  </rowBreaks>
  <ignoredErrors>
    <ignoredError sqref="D34 D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CDSP 77 2017</vt:lpstr>
    </vt:vector>
  </TitlesOfParts>
  <Company>Agence Régionale de Santé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HAZAN, Agathe</dc:creator>
  <cp:lastModifiedBy>GIRAULT, René</cp:lastModifiedBy>
  <cp:lastPrinted>2018-04-11T11:27:03Z</cp:lastPrinted>
  <dcterms:created xsi:type="dcterms:W3CDTF">2013-05-03T11:46:30Z</dcterms:created>
  <dcterms:modified xsi:type="dcterms:W3CDTF">2019-12-18T10:45:09Z</dcterms:modified>
</cp:coreProperties>
</file>